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5640"/>
  </bookViews>
  <sheets>
    <sheet name="Folha1" sheetId="1" r:id="rId1"/>
    <sheet name="alunos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J83" i="1"/>
  <c r="H4"/>
  <c r="J93" l="1"/>
  <c r="J67"/>
  <c r="J52"/>
  <c r="J10"/>
  <c r="J85" l="1"/>
  <c r="F112"/>
  <c r="F6" l="1"/>
  <c r="F8"/>
  <c r="F10"/>
  <c r="F12"/>
  <c r="F14"/>
  <c r="F16"/>
  <c r="F18"/>
  <c r="F20"/>
  <c r="F22"/>
  <c r="J108" l="1"/>
  <c r="J110"/>
  <c r="H108"/>
  <c r="H110"/>
  <c r="F108"/>
  <c r="F110"/>
  <c r="K108" l="1"/>
  <c r="K110"/>
  <c r="J8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4"/>
  <c r="J56"/>
  <c r="J58"/>
  <c r="J60"/>
  <c r="J62"/>
  <c r="J65"/>
  <c r="J69"/>
  <c r="J71"/>
  <c r="J73"/>
  <c r="J75"/>
  <c r="J77"/>
  <c r="J79"/>
  <c r="J81"/>
  <c r="J87"/>
  <c r="J89"/>
  <c r="J91"/>
  <c r="J95"/>
  <c r="J98"/>
  <c r="J100"/>
  <c r="J102"/>
  <c r="J104"/>
  <c r="J106"/>
  <c r="J112"/>
  <c r="J1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5"/>
  <c r="H67"/>
  <c r="H69"/>
  <c r="H71"/>
  <c r="H73"/>
  <c r="H75"/>
  <c r="H77"/>
  <c r="H79"/>
  <c r="H81"/>
  <c r="H83"/>
  <c r="H85"/>
  <c r="H87"/>
  <c r="H89"/>
  <c r="H91"/>
  <c r="H93"/>
  <c r="H95"/>
  <c r="H98"/>
  <c r="H100"/>
  <c r="H102"/>
  <c r="H104"/>
  <c r="H106"/>
  <c r="H112"/>
  <c r="H20"/>
  <c r="F65"/>
  <c r="F62"/>
  <c r="F95"/>
  <c r="F93"/>
  <c r="F91"/>
  <c r="F89"/>
  <c r="F87"/>
  <c r="F85"/>
  <c r="F83"/>
  <c r="F81"/>
  <c r="F36"/>
  <c r="F38"/>
  <c r="F40"/>
  <c r="F42"/>
  <c r="F44"/>
  <c r="F46"/>
  <c r="F48"/>
  <c r="F50"/>
  <c r="F52"/>
  <c r="F54"/>
  <c r="F56"/>
  <c r="F58"/>
  <c r="F60"/>
  <c r="F67"/>
  <c r="F69"/>
  <c r="F71"/>
  <c r="F73"/>
  <c r="F75"/>
  <c r="F77"/>
  <c r="F79"/>
  <c r="F98"/>
  <c r="F100"/>
  <c r="F102"/>
  <c r="F104"/>
  <c r="F106"/>
  <c r="F26"/>
  <c r="F28"/>
  <c r="F30"/>
  <c r="F32"/>
  <c r="F34"/>
  <c r="J6"/>
  <c r="J4"/>
  <c r="H6"/>
  <c r="H8"/>
  <c r="H10"/>
  <c r="H12"/>
  <c r="H14"/>
  <c r="H16"/>
  <c r="H18"/>
  <c r="H22"/>
  <c r="F24"/>
  <c r="F4"/>
  <c r="K79" l="1"/>
  <c r="K58"/>
  <c r="K54"/>
  <c r="K38"/>
  <c r="K16"/>
  <c r="K42"/>
  <c r="K56"/>
  <c r="K48"/>
  <c r="K40"/>
  <c r="K65"/>
  <c r="K8"/>
  <c r="K106"/>
  <c r="K98"/>
  <c r="K73"/>
  <c r="K52"/>
  <c r="K102"/>
  <c r="K77"/>
  <c r="K69"/>
  <c r="K36"/>
  <c r="K60"/>
  <c r="K44"/>
  <c r="K81"/>
  <c r="K24"/>
  <c r="K85"/>
  <c r="K93"/>
  <c r="K20"/>
  <c r="K12"/>
  <c r="K4"/>
  <c r="K32"/>
  <c r="K28"/>
  <c r="K89"/>
  <c r="K67"/>
  <c r="K18"/>
  <c r="K10"/>
  <c r="K87"/>
  <c r="K6"/>
  <c r="K83"/>
  <c r="K95"/>
  <c r="K91"/>
  <c r="K100"/>
  <c r="K14"/>
  <c r="K50"/>
  <c r="K112"/>
  <c r="K75"/>
  <c r="K71"/>
  <c r="K104"/>
  <c r="K46"/>
  <c r="K22"/>
  <c r="K34"/>
  <c r="K62"/>
  <c r="K30"/>
  <c r="K26"/>
</calcChain>
</file>

<file path=xl/sharedStrings.xml><?xml version="1.0" encoding="utf-8"?>
<sst xmlns="http://schemas.openxmlformats.org/spreadsheetml/2006/main" count="237" uniqueCount="154">
  <si>
    <t>CHP (Min.)</t>
  </si>
  <si>
    <t>Escolas</t>
  </si>
  <si>
    <t>Ciclos</t>
  </si>
  <si>
    <t>Alunos</t>
  </si>
  <si>
    <t>Penalizações</t>
  </si>
  <si>
    <t>N.º resp. erradas</t>
  </si>
  <si>
    <t>N.º controlos ñ efetuados</t>
  </si>
  <si>
    <t>CHC</t>
  </si>
  <si>
    <t>Total parcial</t>
  </si>
  <si>
    <t>Total acumulado</t>
  </si>
  <si>
    <t>Tempo</t>
  </si>
  <si>
    <t>3º</t>
  </si>
  <si>
    <t>2º</t>
  </si>
  <si>
    <t>EBS Lucinda Andrade</t>
  </si>
  <si>
    <t>EB 2,3 Torre</t>
  </si>
  <si>
    <t>EB2,3 Torre</t>
  </si>
  <si>
    <t>EB 2,3 Caniço</t>
  </si>
  <si>
    <t>EB 2,3Santo António</t>
  </si>
  <si>
    <t>EB 2,3 Dr. Eduardo B. Castro</t>
  </si>
  <si>
    <t>EB 2,3 Caniçal</t>
  </si>
  <si>
    <t>EBS Ponta Sol</t>
  </si>
  <si>
    <t>EBS Santa Cruz</t>
  </si>
  <si>
    <t xml:space="preserve">EBS Dr. Ângelo A. da Silva  </t>
  </si>
  <si>
    <t>EBS Dr. Luís M.S. Dantas</t>
  </si>
  <si>
    <t>EBS Bispo D. Manuel F. Cabral</t>
  </si>
  <si>
    <t>EB 2,3 dos Louros</t>
  </si>
  <si>
    <t>EBS Calheta</t>
  </si>
  <si>
    <t>EB 2,3 Prof Francisco M. S. Barreto</t>
  </si>
  <si>
    <t>EB 2,3 Cónego JJG Andrade</t>
  </si>
  <si>
    <t>EB 2,3 Bartolomeu Perestrelo</t>
  </si>
  <si>
    <t>EB 2,3 Cardeal Dom Teodósio Gouveia</t>
  </si>
  <si>
    <t>EB 2,3 Estreito Câ. Lobos</t>
  </si>
  <si>
    <t>EBS Gonçalves Zarco</t>
  </si>
  <si>
    <t>Colégio Infante D. Henrique</t>
  </si>
  <si>
    <t>EB 2, 3 Curral das Freiras</t>
  </si>
  <si>
    <t>EB 2,3 Dr. Horácio Bento Gouveia</t>
  </si>
  <si>
    <t>EBS Padre Manuel Álvares Pereira</t>
  </si>
  <si>
    <t>EB 2,3 Alfredo N. Ferreira Júnior</t>
  </si>
  <si>
    <t xml:space="preserve">EB 1,2,3 Porto Cruz </t>
  </si>
  <si>
    <t>Classif</t>
  </si>
  <si>
    <t>EBS Machico</t>
  </si>
  <si>
    <t>Respostas</t>
  </si>
  <si>
    <t>Postos</t>
  </si>
  <si>
    <t>CHP</t>
  </si>
  <si>
    <t>Laura Pereira</t>
  </si>
  <si>
    <t>Ricardo Santos</t>
  </si>
  <si>
    <t>Idalina Freitas</t>
  </si>
  <si>
    <t>João Freitas</t>
  </si>
  <si>
    <t xml:space="preserve">Tiago Jesus </t>
  </si>
  <si>
    <t xml:space="preserve">Franco Gonçalves </t>
  </si>
  <si>
    <t>Ana Sofia Castro</t>
  </si>
  <si>
    <t>Cláudia Freitas</t>
  </si>
  <si>
    <t>Filipa Silva</t>
  </si>
  <si>
    <t>Sofia Luís</t>
  </si>
  <si>
    <t>Luís Rosário</t>
  </si>
  <si>
    <t xml:space="preserve">Denise Câmara </t>
  </si>
  <si>
    <t>Rodrigo Neves</t>
  </si>
  <si>
    <t xml:space="preserve">Tiago Aguiar </t>
  </si>
  <si>
    <t>Rute Ferreira</t>
  </si>
  <si>
    <t>Jéssica Silva</t>
  </si>
  <si>
    <t>Gonçalo Gomes</t>
  </si>
  <si>
    <t xml:space="preserve">João Benedito </t>
  </si>
  <si>
    <t xml:space="preserve">Natacha Silva </t>
  </si>
  <si>
    <t xml:space="preserve">Marco Neves </t>
  </si>
  <si>
    <t xml:space="preserve">Rúben Lucas </t>
  </si>
  <si>
    <t>Duarte Vares</t>
  </si>
  <si>
    <t xml:space="preserve">Gonçalo Rosado </t>
  </si>
  <si>
    <t>André Batata</t>
  </si>
  <si>
    <t>João Fernandes</t>
  </si>
  <si>
    <t>João Frias</t>
  </si>
  <si>
    <t xml:space="preserve">Jorge Ferreira </t>
  </si>
  <si>
    <t>Diva Fernandes</t>
  </si>
  <si>
    <t xml:space="preserve">Sarie Carvalho </t>
  </si>
  <si>
    <t>Tiago Silva</t>
  </si>
  <si>
    <t>Rodrigo Nunes</t>
  </si>
  <si>
    <t>Miguel Ramalhosa</t>
  </si>
  <si>
    <t xml:space="preserve">Luís Guilherme Santos </t>
  </si>
  <si>
    <t xml:space="preserve">Armando Poeira </t>
  </si>
  <si>
    <t>Rosana Luís</t>
  </si>
  <si>
    <t>Paula Teixeira</t>
  </si>
  <si>
    <t>Rodrigo Abreu</t>
  </si>
  <si>
    <t xml:space="preserve">Diogo Andrade </t>
  </si>
  <si>
    <t xml:space="preserve">João Abreu </t>
  </si>
  <si>
    <t xml:space="preserve">Afonso Gama </t>
  </si>
  <si>
    <t>Daniela Silva</t>
  </si>
  <si>
    <t xml:space="preserve">Ana Aguiar </t>
  </si>
  <si>
    <t>Carlos Santos</t>
  </si>
  <si>
    <t xml:space="preserve">Gonçalo Castro </t>
  </si>
  <si>
    <t>Diogo Faria</t>
  </si>
  <si>
    <t xml:space="preserve">Vitória Vieira </t>
  </si>
  <si>
    <t>Pedro Rodrigues</t>
  </si>
  <si>
    <t xml:space="preserve">Vítor Teixeira </t>
  </si>
  <si>
    <t xml:space="preserve">Diogo André </t>
  </si>
  <si>
    <t xml:space="preserve">José Ricardo Vieira </t>
  </si>
  <si>
    <t>José Tiago Gonçalves</t>
  </si>
  <si>
    <t>Fátima Soares</t>
  </si>
  <si>
    <t xml:space="preserve">Pedro Pestana </t>
  </si>
  <si>
    <t xml:space="preserve">Hélder Rodrigues </t>
  </si>
  <si>
    <t xml:space="preserve">Marco Sousa </t>
  </si>
  <si>
    <t xml:space="preserve">Carlota Calaça </t>
  </si>
  <si>
    <t>Kevin Sousa</t>
  </si>
  <si>
    <t xml:space="preserve">Kevin Gouveia </t>
  </si>
  <si>
    <t xml:space="preserve">Maria Rocha </t>
  </si>
  <si>
    <t>Pedro Santos</t>
  </si>
  <si>
    <t xml:space="preserve">Tomás Viveiros </t>
  </si>
  <si>
    <t xml:space="preserve">Joana Gouveia </t>
  </si>
  <si>
    <t xml:space="preserve">Margarida Catanho </t>
  </si>
  <si>
    <t>João Rodrigues</t>
  </si>
  <si>
    <t>András Juhász</t>
  </si>
  <si>
    <t xml:space="preserve">Carolina Aguiar </t>
  </si>
  <si>
    <t>Filipe Caldeira</t>
  </si>
  <si>
    <t>Artur Ramos</t>
  </si>
  <si>
    <t xml:space="preserve">Rodrigo Faria da Corte </t>
  </si>
  <si>
    <t>Joana Ferreira</t>
  </si>
  <si>
    <t xml:space="preserve">Rodrigo Pereira </t>
  </si>
  <si>
    <t xml:space="preserve">Vitor Nascimento </t>
  </si>
  <si>
    <t xml:space="preserve">Luís Pombo </t>
  </si>
  <si>
    <t xml:space="preserve">João Macedo </t>
  </si>
  <si>
    <t xml:space="preserve">Artur Jardim </t>
  </si>
  <si>
    <t xml:space="preserve">Nuno Rodrigues </t>
  </si>
  <si>
    <t xml:space="preserve">João Pedro </t>
  </si>
  <si>
    <t xml:space="preserve">Manuel Vieira </t>
  </si>
  <si>
    <t xml:space="preserve">Tiago João </t>
  </si>
  <si>
    <t>Pedro Pereira</t>
  </si>
  <si>
    <t>Lourenço Gonçalves</t>
  </si>
  <si>
    <t>Roberto Silva</t>
  </si>
  <si>
    <t>Fernando Caíres</t>
  </si>
  <si>
    <t>Sibila Calaça</t>
  </si>
  <si>
    <t>Nuno Nunes</t>
  </si>
  <si>
    <t>Alexandra Silva</t>
  </si>
  <si>
    <t>Eduardo Perestrelo</t>
  </si>
  <si>
    <t>Francisco José</t>
  </si>
  <si>
    <t xml:space="preserve">Fernando Araújo </t>
  </si>
  <si>
    <t xml:space="preserve">David Nicolau </t>
  </si>
  <si>
    <t>Daniela Pozneacov</t>
  </si>
  <si>
    <t>Não Vieram</t>
  </si>
  <si>
    <t>António Tremura</t>
  </si>
  <si>
    <t>Rúben Jesus</t>
  </si>
  <si>
    <t>João Olim</t>
  </si>
  <si>
    <t>Guilherme Vieira</t>
  </si>
  <si>
    <t xml:space="preserve">Tomás Henrique </t>
  </si>
  <si>
    <t xml:space="preserve">João Henrique </t>
  </si>
  <si>
    <t>Paulo Jesus</t>
  </si>
  <si>
    <t>Adriano Fernandes</t>
  </si>
  <si>
    <t>Ana Sousa</t>
  </si>
  <si>
    <t>André Sousa</t>
  </si>
  <si>
    <t>Emanuel Fernandes</t>
  </si>
  <si>
    <t>Porto Sanro</t>
  </si>
  <si>
    <t>Porto Santo</t>
  </si>
  <si>
    <t>Martim Neves</t>
  </si>
  <si>
    <t>Daniel Brito</t>
  </si>
  <si>
    <t>João Silva</t>
  </si>
  <si>
    <t>Eduardo Oliveira</t>
  </si>
  <si>
    <t>1º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</si>
</sst>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1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46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/>
    <xf numFmtId="0" fontId="0" fillId="0" borderId="9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1" fontId="0" fillId="4" borderId="1" xfId="0" applyNumberFormat="1" applyFill="1" applyBorder="1"/>
    <xf numFmtId="46" fontId="0" fillId="4" borderId="1" xfId="0" applyNumberFormat="1" applyFill="1" applyBorder="1"/>
    <xf numFmtId="0" fontId="0" fillId="4" borderId="9" xfId="0" applyFill="1" applyBorder="1" applyAlignment="1">
      <alignment horizontal="center"/>
    </xf>
    <xf numFmtId="21" fontId="0" fillId="3" borderId="1" xfId="0" applyNumberForma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0" fillId="4" borderId="4" xfId="0" applyFill="1" applyBorder="1"/>
    <xf numFmtId="0" fontId="0" fillId="4" borderId="9" xfId="0" applyFill="1" applyBorder="1" applyAlignment="1">
      <alignment horizontal="left"/>
    </xf>
    <xf numFmtId="0" fontId="1" fillId="4" borderId="1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topLeftCell="A60" zoomScale="115" zoomScaleNormal="115" workbookViewId="0">
      <selection activeCell="D103" sqref="D103"/>
    </sheetView>
  </sheetViews>
  <sheetFormatPr defaultRowHeight="15"/>
  <cols>
    <col min="1" max="1" width="9.28515625" customWidth="1"/>
    <col min="2" max="2" width="25.5703125" customWidth="1"/>
    <col min="3" max="3" width="6.28515625" customWidth="1"/>
    <col min="4" max="4" width="19.85546875" style="5" customWidth="1"/>
    <col min="5" max="5" width="7.5703125" customWidth="1"/>
    <col min="6" max="6" width="8.85546875" customWidth="1"/>
    <col min="7" max="7" width="10.85546875" customWidth="1"/>
    <col min="10" max="10" width="9.140625" customWidth="1"/>
    <col min="11" max="11" width="10.7109375" customWidth="1"/>
    <col min="12" max="12" width="6.42578125" customWidth="1"/>
  </cols>
  <sheetData>
    <row r="1" spans="1:12">
      <c r="E1" s="40" t="s">
        <v>4</v>
      </c>
      <c r="F1" s="41"/>
      <c r="G1" s="41"/>
      <c r="H1" s="42"/>
      <c r="I1" s="40" t="s">
        <v>10</v>
      </c>
      <c r="J1" s="42"/>
    </row>
    <row r="2" spans="1:12" s="2" customFormat="1" ht="4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5</v>
      </c>
      <c r="F2" s="3"/>
      <c r="G2" s="39" t="s">
        <v>6</v>
      </c>
      <c r="H2" s="3"/>
      <c r="I2" s="39" t="s">
        <v>7</v>
      </c>
      <c r="J2" s="39" t="s">
        <v>8</v>
      </c>
      <c r="K2" s="37" t="s">
        <v>9</v>
      </c>
      <c r="L2" s="49" t="s">
        <v>39</v>
      </c>
    </row>
    <row r="3" spans="1:12">
      <c r="A3" s="39"/>
      <c r="B3" s="39"/>
      <c r="C3" s="39"/>
      <c r="D3" s="39"/>
      <c r="E3" s="39"/>
      <c r="F3" s="4">
        <v>3.472222222222222E-3</v>
      </c>
      <c r="G3" s="39"/>
      <c r="H3" s="4">
        <v>6.9444444444444441E-3</v>
      </c>
      <c r="I3" s="39"/>
      <c r="J3" s="39"/>
      <c r="K3" s="38"/>
      <c r="L3" s="50"/>
    </row>
    <row r="4" spans="1:12">
      <c r="A4" s="4">
        <v>0.43035879629629631</v>
      </c>
      <c r="B4" s="43" t="s">
        <v>16</v>
      </c>
      <c r="C4" s="44" t="s">
        <v>11</v>
      </c>
      <c r="D4" s="22" t="s">
        <v>125</v>
      </c>
      <c r="E4" s="14">
        <v>1</v>
      </c>
      <c r="F4" s="15">
        <f t="shared" ref="F4:F67" si="0">E4*$F$3</f>
        <v>3.472222222222222E-3</v>
      </c>
      <c r="G4" s="14">
        <v>2</v>
      </c>
      <c r="H4" s="15">
        <f>G4*$H$3</f>
        <v>1.3888888888888888E-2</v>
      </c>
      <c r="I4" s="16">
        <v>0.45356481481481481</v>
      </c>
      <c r="J4" s="16">
        <f>I4-A4</f>
        <v>2.3206018518518501E-2</v>
      </c>
      <c r="K4" s="16">
        <f>J4+F4+H4</f>
        <v>4.0567129629629613E-2</v>
      </c>
      <c r="L4" s="47"/>
    </row>
    <row r="5" spans="1:12">
      <c r="A5" s="4"/>
      <c r="B5" s="43"/>
      <c r="C5" s="44"/>
      <c r="D5" s="22" t="s">
        <v>126</v>
      </c>
      <c r="E5" s="14"/>
      <c r="F5" s="15"/>
      <c r="G5" s="14"/>
      <c r="H5" s="15"/>
      <c r="I5" s="16"/>
      <c r="J5" s="16"/>
      <c r="K5" s="16"/>
      <c r="L5" s="48"/>
    </row>
    <row r="6" spans="1:12">
      <c r="A6" s="4">
        <v>0.42777777777777781</v>
      </c>
      <c r="B6" s="43" t="s">
        <v>16</v>
      </c>
      <c r="C6" s="43" t="s">
        <v>12</v>
      </c>
      <c r="D6" s="21" t="s">
        <v>123</v>
      </c>
      <c r="E6" s="6">
        <v>3</v>
      </c>
      <c r="F6" s="4">
        <f>E6*$F$3</f>
        <v>1.0416666666666666E-2</v>
      </c>
      <c r="G6" s="8">
        <v>0</v>
      </c>
      <c r="H6" s="4">
        <f t="shared" ref="H6:H69" si="1">G6*$H$3</f>
        <v>0</v>
      </c>
      <c r="I6" s="4">
        <v>0.4496296296296296</v>
      </c>
      <c r="J6" s="7">
        <f t="shared" ref="J6:J69" si="2">I6-A6</f>
        <v>2.1851851851851789E-2</v>
      </c>
      <c r="K6" s="7">
        <f t="shared" ref="K6:K69" si="3">J6+F6+H6</f>
        <v>3.2268518518518453E-2</v>
      </c>
      <c r="L6" s="31"/>
    </row>
    <row r="7" spans="1:12">
      <c r="A7" s="4"/>
      <c r="B7" s="43"/>
      <c r="C7" s="43"/>
      <c r="D7" s="29" t="s">
        <v>124</v>
      </c>
      <c r="E7" s="6"/>
      <c r="F7" s="4"/>
      <c r="G7" s="8"/>
      <c r="H7" s="4"/>
      <c r="I7" s="4"/>
      <c r="J7" s="7"/>
      <c r="K7" s="7"/>
      <c r="L7" s="32"/>
    </row>
    <row r="8" spans="1:12" ht="15.75">
      <c r="A8" s="4">
        <v>0.45332175925925927</v>
      </c>
      <c r="B8" s="43" t="s">
        <v>13</v>
      </c>
      <c r="C8" s="45" t="s">
        <v>11</v>
      </c>
      <c r="D8" s="28" t="s">
        <v>58</v>
      </c>
      <c r="E8" s="26">
        <v>1</v>
      </c>
      <c r="F8" s="15">
        <f t="shared" si="0"/>
        <v>3.472222222222222E-3</v>
      </c>
      <c r="G8" s="14">
        <v>0</v>
      </c>
      <c r="H8" s="15">
        <f t="shared" si="1"/>
        <v>0</v>
      </c>
      <c r="I8" s="15">
        <v>0.46012731481481484</v>
      </c>
      <c r="J8" s="16">
        <f t="shared" si="2"/>
        <v>6.8055555555555647E-3</v>
      </c>
      <c r="K8" s="16">
        <f t="shared" si="3"/>
        <v>1.0277777777777787E-2</v>
      </c>
      <c r="L8" s="47" t="s">
        <v>153</v>
      </c>
    </row>
    <row r="9" spans="1:12">
      <c r="A9" s="4"/>
      <c r="B9" s="43"/>
      <c r="C9" s="44"/>
      <c r="D9" s="27" t="s">
        <v>59</v>
      </c>
      <c r="E9" s="14"/>
      <c r="F9" s="15"/>
      <c r="G9" s="14"/>
      <c r="H9" s="15"/>
      <c r="I9" s="15"/>
      <c r="J9" s="16"/>
      <c r="K9" s="16"/>
      <c r="L9" s="48"/>
    </row>
    <row r="10" spans="1:12" ht="15.75">
      <c r="A10" s="4">
        <v>0.46090277777777783</v>
      </c>
      <c r="B10" s="43" t="s">
        <v>13</v>
      </c>
      <c r="C10" s="40" t="s">
        <v>12</v>
      </c>
      <c r="D10" s="25" t="s">
        <v>60</v>
      </c>
      <c r="E10" s="23">
        <v>0</v>
      </c>
      <c r="F10" s="4">
        <f t="shared" si="0"/>
        <v>0</v>
      </c>
      <c r="G10" s="6">
        <v>0</v>
      </c>
      <c r="H10" s="4">
        <f t="shared" si="1"/>
        <v>0</v>
      </c>
      <c r="I10" s="4">
        <v>0.47508101851851853</v>
      </c>
      <c r="J10" s="7">
        <f>I10-A10</f>
        <v>1.41782407407407E-2</v>
      </c>
      <c r="K10" s="7">
        <f t="shared" si="3"/>
        <v>1.41782407407407E-2</v>
      </c>
      <c r="L10" s="31" t="s">
        <v>12</v>
      </c>
    </row>
    <row r="11" spans="1:12">
      <c r="A11" s="4"/>
      <c r="B11" s="43"/>
      <c r="C11" s="43"/>
      <c r="D11" s="24" t="s">
        <v>61</v>
      </c>
      <c r="E11" s="6"/>
      <c r="F11" s="4"/>
      <c r="G11" s="6"/>
      <c r="H11" s="4"/>
      <c r="I11" s="6"/>
      <c r="J11" s="7"/>
      <c r="K11" s="7"/>
      <c r="L11" s="32"/>
    </row>
    <row r="12" spans="1:12">
      <c r="A12" s="4">
        <v>0.44675925925925924</v>
      </c>
      <c r="B12" s="43" t="s">
        <v>19</v>
      </c>
      <c r="C12" s="44" t="s">
        <v>11</v>
      </c>
      <c r="D12" s="22" t="s">
        <v>99</v>
      </c>
      <c r="E12" s="14">
        <v>3</v>
      </c>
      <c r="F12" s="15">
        <f t="shared" si="0"/>
        <v>1.0416666666666666E-2</v>
      </c>
      <c r="G12" s="14">
        <v>0</v>
      </c>
      <c r="H12" s="15">
        <f t="shared" si="1"/>
        <v>0</v>
      </c>
      <c r="I12" s="15">
        <v>0.45716435185185184</v>
      </c>
      <c r="J12" s="16">
        <f t="shared" si="2"/>
        <v>1.0405092592592591E-2</v>
      </c>
      <c r="K12" s="16">
        <f t="shared" si="3"/>
        <v>2.0821759259259255E-2</v>
      </c>
      <c r="L12" s="47"/>
    </row>
    <row r="13" spans="1:12">
      <c r="A13" s="4"/>
      <c r="B13" s="43"/>
      <c r="C13" s="44"/>
      <c r="D13" s="22" t="s">
        <v>127</v>
      </c>
      <c r="E13" s="14"/>
      <c r="F13" s="15"/>
      <c r="G13" s="14"/>
      <c r="H13" s="15"/>
      <c r="I13" s="14"/>
      <c r="J13" s="16"/>
      <c r="K13" s="16"/>
      <c r="L13" s="48"/>
    </row>
    <row r="14" spans="1:12">
      <c r="A14" s="4">
        <v>0.43151620370370369</v>
      </c>
      <c r="B14" s="43" t="s">
        <v>19</v>
      </c>
      <c r="C14" s="43" t="s">
        <v>12</v>
      </c>
      <c r="D14" s="21" t="s">
        <v>100</v>
      </c>
      <c r="E14" s="6">
        <v>0</v>
      </c>
      <c r="F14" s="4">
        <f t="shared" si="0"/>
        <v>0</v>
      </c>
      <c r="G14" s="6">
        <v>0</v>
      </c>
      <c r="H14" s="4">
        <f t="shared" si="1"/>
        <v>0</v>
      </c>
      <c r="I14" s="4">
        <v>0.44833333333333331</v>
      </c>
      <c r="J14" s="7">
        <f t="shared" si="2"/>
        <v>1.6817129629629612E-2</v>
      </c>
      <c r="K14" s="7">
        <f t="shared" si="3"/>
        <v>1.6817129629629612E-2</v>
      </c>
      <c r="L14" s="31"/>
    </row>
    <row r="15" spans="1:12">
      <c r="A15" s="4"/>
      <c r="B15" s="43"/>
      <c r="C15" s="43"/>
      <c r="D15" s="21" t="s">
        <v>101</v>
      </c>
      <c r="E15" s="6"/>
      <c r="F15" s="4"/>
      <c r="G15" s="6"/>
      <c r="H15" s="4"/>
      <c r="I15" s="6"/>
      <c r="J15" s="7"/>
      <c r="K15" s="7"/>
      <c r="L15" s="32"/>
    </row>
    <row r="16" spans="1:12">
      <c r="A16" s="4">
        <v>0.42880787037037038</v>
      </c>
      <c r="B16" s="43" t="s">
        <v>147</v>
      </c>
      <c r="C16" s="44" t="s">
        <v>11</v>
      </c>
      <c r="D16" s="13" t="s">
        <v>149</v>
      </c>
      <c r="E16" s="14">
        <v>4</v>
      </c>
      <c r="F16" s="15">
        <f t="shared" si="0"/>
        <v>1.3888888888888888E-2</v>
      </c>
      <c r="G16" s="14">
        <v>0</v>
      </c>
      <c r="H16" s="15">
        <f t="shared" si="1"/>
        <v>0</v>
      </c>
      <c r="I16" s="15">
        <v>0.45015046296296296</v>
      </c>
      <c r="J16" s="16">
        <f t="shared" si="2"/>
        <v>2.134259259259258E-2</v>
      </c>
      <c r="K16" s="16">
        <f t="shared" si="3"/>
        <v>3.5231481481481468E-2</v>
      </c>
      <c r="L16" s="47"/>
    </row>
    <row r="17" spans="1:12">
      <c r="A17" s="4"/>
      <c r="B17" s="43"/>
      <c r="C17" s="44"/>
      <c r="D17" s="13" t="s">
        <v>150</v>
      </c>
      <c r="E17" s="14"/>
      <c r="F17" s="15"/>
      <c r="G17" s="14"/>
      <c r="H17" s="15"/>
      <c r="I17" s="14"/>
      <c r="J17" s="16"/>
      <c r="K17" s="16"/>
      <c r="L17" s="48"/>
    </row>
    <row r="18" spans="1:12">
      <c r="A18" s="4">
        <v>0.45793981481481483</v>
      </c>
      <c r="B18" s="43" t="s">
        <v>148</v>
      </c>
      <c r="C18" s="43" t="s">
        <v>12</v>
      </c>
      <c r="D18" s="9" t="s">
        <v>151</v>
      </c>
      <c r="E18" s="6">
        <v>1</v>
      </c>
      <c r="F18" s="4">
        <f t="shared" si="0"/>
        <v>3.472222222222222E-3</v>
      </c>
      <c r="G18" s="6">
        <v>1</v>
      </c>
      <c r="H18" s="4">
        <f t="shared" si="1"/>
        <v>6.9444444444444441E-3</v>
      </c>
      <c r="I18" s="4">
        <v>0.47184027777777776</v>
      </c>
      <c r="J18" s="7">
        <f t="shared" si="2"/>
        <v>1.3900462962962934E-2</v>
      </c>
      <c r="K18" s="7">
        <f t="shared" si="3"/>
        <v>2.4317129629629602E-2</v>
      </c>
      <c r="L18" s="31"/>
    </row>
    <row r="19" spans="1:12">
      <c r="A19" s="4"/>
      <c r="B19" s="43"/>
      <c r="C19" s="43"/>
      <c r="D19" s="9" t="s">
        <v>152</v>
      </c>
      <c r="E19" s="6"/>
      <c r="F19" s="4"/>
      <c r="G19" s="6"/>
      <c r="H19" s="4"/>
      <c r="I19" s="6"/>
      <c r="J19" s="7"/>
      <c r="K19" s="7"/>
      <c r="L19" s="32"/>
    </row>
    <row r="20" spans="1:12">
      <c r="A20" s="4">
        <v>0.44493055555555555</v>
      </c>
      <c r="B20" s="43" t="s">
        <v>15</v>
      </c>
      <c r="C20" s="35" t="s">
        <v>11</v>
      </c>
      <c r="D20" s="22" t="s">
        <v>128</v>
      </c>
      <c r="E20" s="14">
        <v>5</v>
      </c>
      <c r="F20" s="15">
        <f t="shared" si="0"/>
        <v>1.7361111111111112E-2</v>
      </c>
      <c r="G20" s="14">
        <v>0</v>
      </c>
      <c r="H20" s="15">
        <f t="shared" si="1"/>
        <v>0</v>
      </c>
      <c r="I20" s="15">
        <v>0.46158564814814818</v>
      </c>
      <c r="J20" s="16">
        <f t="shared" si="2"/>
        <v>1.6655092592592624E-2</v>
      </c>
      <c r="K20" s="16">
        <f t="shared" si="3"/>
        <v>3.4016203703703736E-2</v>
      </c>
      <c r="L20" s="47"/>
    </row>
    <row r="21" spans="1:12">
      <c r="A21" s="4"/>
      <c r="B21" s="43"/>
      <c r="C21" s="36"/>
      <c r="D21" s="22" t="s">
        <v>129</v>
      </c>
      <c r="E21" s="14"/>
      <c r="F21" s="15"/>
      <c r="G21" s="14"/>
      <c r="H21" s="15"/>
      <c r="I21" s="14"/>
      <c r="J21" s="16"/>
      <c r="K21" s="16"/>
      <c r="L21" s="48"/>
    </row>
    <row r="22" spans="1:12">
      <c r="A22" s="4">
        <v>0.43983796296296296</v>
      </c>
      <c r="B22" s="43" t="s">
        <v>14</v>
      </c>
      <c r="C22" s="46" t="s">
        <v>12</v>
      </c>
      <c r="D22" s="21" t="s">
        <v>84</v>
      </c>
      <c r="E22" s="6">
        <v>0</v>
      </c>
      <c r="F22" s="4">
        <f t="shared" si="0"/>
        <v>0</v>
      </c>
      <c r="G22" s="6">
        <v>0</v>
      </c>
      <c r="H22" s="4">
        <f t="shared" si="1"/>
        <v>0</v>
      </c>
      <c r="I22" s="4">
        <v>0.45291666666666663</v>
      </c>
      <c r="J22" s="7">
        <f t="shared" si="2"/>
        <v>1.3078703703703676E-2</v>
      </c>
      <c r="K22" s="7">
        <f t="shared" si="3"/>
        <v>1.3078703703703676E-2</v>
      </c>
      <c r="L22" s="31" t="s">
        <v>153</v>
      </c>
    </row>
    <row r="23" spans="1:12">
      <c r="A23" s="4"/>
      <c r="B23" s="43"/>
      <c r="C23" s="46"/>
      <c r="D23" s="21" t="s">
        <v>85</v>
      </c>
      <c r="E23" s="6"/>
      <c r="F23" s="4"/>
      <c r="G23" s="6"/>
      <c r="H23" s="4"/>
      <c r="I23" s="6"/>
      <c r="J23" s="7"/>
      <c r="K23" s="7"/>
      <c r="L23" s="32"/>
    </row>
    <row r="24" spans="1:12">
      <c r="A24" s="4">
        <v>0.46004629629629629</v>
      </c>
      <c r="B24" s="43" t="s">
        <v>18</v>
      </c>
      <c r="C24" s="44" t="s">
        <v>11</v>
      </c>
      <c r="D24" s="22" t="s">
        <v>63</v>
      </c>
      <c r="E24" s="14">
        <v>1</v>
      </c>
      <c r="F24" s="15">
        <f t="shared" si="0"/>
        <v>3.472222222222222E-3</v>
      </c>
      <c r="G24" s="15">
        <v>1</v>
      </c>
      <c r="H24" s="15">
        <f t="shared" si="1"/>
        <v>6.9444444444444441E-3</v>
      </c>
      <c r="I24" s="15">
        <v>0.46859953703703705</v>
      </c>
      <c r="J24" s="16">
        <f t="shared" si="2"/>
        <v>8.553240740740764E-3</v>
      </c>
      <c r="K24" s="16">
        <f t="shared" si="3"/>
        <v>1.8969907407407428E-2</v>
      </c>
      <c r="L24" s="47"/>
    </row>
    <row r="25" spans="1:12">
      <c r="A25" s="4"/>
      <c r="B25" s="43"/>
      <c r="C25" s="44"/>
      <c r="D25" s="22" t="s">
        <v>64</v>
      </c>
      <c r="E25" s="14"/>
      <c r="F25" s="15"/>
      <c r="G25" s="15"/>
      <c r="H25" s="15"/>
      <c r="I25" s="14"/>
      <c r="J25" s="16"/>
      <c r="K25" s="16"/>
      <c r="L25" s="48"/>
    </row>
    <row r="26" spans="1:12">
      <c r="A26" s="4">
        <v>0.43885416666666671</v>
      </c>
      <c r="B26" s="43" t="s">
        <v>18</v>
      </c>
      <c r="C26" s="46" t="s">
        <v>12</v>
      </c>
      <c r="D26" s="21" t="s">
        <v>65</v>
      </c>
      <c r="E26" s="6">
        <v>3</v>
      </c>
      <c r="F26" s="4">
        <f t="shared" si="0"/>
        <v>1.0416666666666666E-2</v>
      </c>
      <c r="G26" s="6">
        <v>0</v>
      </c>
      <c r="H26" s="4">
        <f t="shared" si="1"/>
        <v>0</v>
      </c>
      <c r="I26" s="4">
        <v>0.44935185185185184</v>
      </c>
      <c r="J26" s="7">
        <f t="shared" si="2"/>
        <v>1.0497685185185124E-2</v>
      </c>
      <c r="K26" s="7">
        <f t="shared" si="3"/>
        <v>2.0914351851851788E-2</v>
      </c>
      <c r="L26" s="31"/>
    </row>
    <row r="27" spans="1:12">
      <c r="A27" s="4"/>
      <c r="B27" s="43"/>
      <c r="C27" s="46"/>
      <c r="D27" s="21" t="s">
        <v>66</v>
      </c>
      <c r="E27" s="6"/>
      <c r="F27" s="4"/>
      <c r="G27" s="6"/>
      <c r="H27" s="4"/>
      <c r="I27" s="6"/>
      <c r="J27" s="7"/>
      <c r="K27" s="7"/>
      <c r="L27" s="32"/>
    </row>
    <row r="28" spans="1:12">
      <c r="A28" s="4">
        <v>0.44961805555555556</v>
      </c>
      <c r="B28" s="43" t="s">
        <v>17</v>
      </c>
      <c r="C28" s="44" t="s">
        <v>11</v>
      </c>
      <c r="D28" s="22" t="s">
        <v>103</v>
      </c>
      <c r="E28" s="14">
        <v>5</v>
      </c>
      <c r="F28" s="15">
        <f t="shared" si="0"/>
        <v>1.7361111111111112E-2</v>
      </c>
      <c r="G28" s="14">
        <v>0</v>
      </c>
      <c r="H28" s="15">
        <f t="shared" si="1"/>
        <v>0</v>
      </c>
      <c r="I28" s="15">
        <v>0.46259259259259261</v>
      </c>
      <c r="J28" s="16">
        <f t="shared" si="2"/>
        <v>1.2974537037037048E-2</v>
      </c>
      <c r="K28" s="16">
        <f t="shared" si="3"/>
        <v>3.033564814814816E-2</v>
      </c>
      <c r="L28" s="47"/>
    </row>
    <row r="29" spans="1:12">
      <c r="A29" s="4"/>
      <c r="B29" s="43"/>
      <c r="C29" s="44"/>
      <c r="D29" s="22" t="s">
        <v>104</v>
      </c>
      <c r="E29" s="14"/>
      <c r="F29" s="15"/>
      <c r="G29" s="14"/>
      <c r="H29" s="15"/>
      <c r="I29" s="14"/>
      <c r="J29" s="16"/>
      <c r="K29" s="16"/>
      <c r="L29" s="48"/>
    </row>
    <row r="30" spans="1:12">
      <c r="A30" s="4">
        <v>0.43224537037037036</v>
      </c>
      <c r="B30" s="43" t="s">
        <v>17</v>
      </c>
      <c r="C30" s="46" t="s">
        <v>12</v>
      </c>
      <c r="D30" s="21" t="s">
        <v>102</v>
      </c>
      <c r="E30" s="6">
        <v>1</v>
      </c>
      <c r="F30" s="4">
        <f t="shared" si="0"/>
        <v>3.472222222222222E-3</v>
      </c>
      <c r="G30" s="6">
        <v>0</v>
      </c>
      <c r="H30" s="4">
        <f t="shared" si="1"/>
        <v>0</v>
      </c>
      <c r="I30" s="4">
        <v>0.44418981481481484</v>
      </c>
      <c r="J30" s="7">
        <f t="shared" si="2"/>
        <v>1.194444444444448E-2</v>
      </c>
      <c r="K30" s="7">
        <f t="shared" si="3"/>
        <v>1.5416666666666702E-2</v>
      </c>
      <c r="L30" s="31"/>
    </row>
    <row r="31" spans="1:12">
      <c r="A31" s="4"/>
      <c r="B31" s="43"/>
      <c r="C31" s="46"/>
      <c r="D31" s="21" t="s">
        <v>62</v>
      </c>
      <c r="E31" s="6"/>
      <c r="F31" s="4"/>
      <c r="G31" s="6"/>
      <c r="H31" s="4"/>
      <c r="I31" s="6"/>
      <c r="J31" s="7"/>
      <c r="K31" s="7"/>
      <c r="L31" s="32"/>
    </row>
    <row r="32" spans="1:12" ht="15.75">
      <c r="A32" s="4">
        <v>0.4613888888888889</v>
      </c>
      <c r="B32" s="43" t="s">
        <v>20</v>
      </c>
      <c r="C32" s="44" t="s">
        <v>11</v>
      </c>
      <c r="D32" s="30" t="s">
        <v>71</v>
      </c>
      <c r="E32" s="14">
        <v>5</v>
      </c>
      <c r="F32" s="15">
        <f t="shared" si="0"/>
        <v>1.7361111111111112E-2</v>
      </c>
      <c r="G32" s="14">
        <v>1</v>
      </c>
      <c r="H32" s="15">
        <f t="shared" si="1"/>
        <v>6.9444444444444441E-3</v>
      </c>
      <c r="I32" s="15">
        <v>0.47109953703703705</v>
      </c>
      <c r="J32" s="16">
        <f t="shared" si="2"/>
        <v>9.7106481481481488E-3</v>
      </c>
      <c r="K32" s="16">
        <f t="shared" si="3"/>
        <v>3.4016203703703701E-2</v>
      </c>
      <c r="L32" s="47"/>
    </row>
    <row r="33" spans="1:12">
      <c r="A33" s="4"/>
      <c r="B33" s="43"/>
      <c r="C33" s="44"/>
      <c r="D33" s="22" t="s">
        <v>72</v>
      </c>
      <c r="E33" s="14"/>
      <c r="F33" s="15"/>
      <c r="G33" s="14"/>
      <c r="H33" s="15"/>
      <c r="I33" s="14"/>
      <c r="J33" s="16"/>
      <c r="K33" s="16"/>
      <c r="L33" s="48"/>
    </row>
    <row r="34" spans="1:12" ht="15.75">
      <c r="A34" s="4">
        <v>0.46027777777777779</v>
      </c>
      <c r="B34" s="43" t="s">
        <v>20</v>
      </c>
      <c r="C34" s="46" t="s">
        <v>12</v>
      </c>
      <c r="D34" s="20" t="s">
        <v>73</v>
      </c>
      <c r="E34" s="6">
        <v>2</v>
      </c>
      <c r="F34" s="4">
        <f t="shared" si="0"/>
        <v>6.9444444444444441E-3</v>
      </c>
      <c r="G34" s="6">
        <v>0</v>
      </c>
      <c r="H34" s="4">
        <f t="shared" si="1"/>
        <v>0</v>
      </c>
      <c r="I34" s="4">
        <v>0.47614583333333332</v>
      </c>
      <c r="J34" s="7">
        <f t="shared" si="2"/>
        <v>1.5868055555555538E-2</v>
      </c>
      <c r="K34" s="7">
        <f t="shared" si="3"/>
        <v>2.2812499999999982E-2</v>
      </c>
      <c r="L34" s="31"/>
    </row>
    <row r="35" spans="1:12">
      <c r="A35" s="4"/>
      <c r="B35" s="43"/>
      <c r="C35" s="46"/>
      <c r="D35" s="21" t="s">
        <v>74</v>
      </c>
      <c r="E35" s="6"/>
      <c r="F35" s="4"/>
      <c r="G35" s="6"/>
      <c r="H35" s="4"/>
      <c r="I35" s="4"/>
      <c r="J35" s="7"/>
      <c r="K35" s="7"/>
      <c r="L35" s="32"/>
    </row>
    <row r="36" spans="1:12">
      <c r="A36" s="4">
        <v>0.44306712962962963</v>
      </c>
      <c r="B36" s="43" t="s">
        <v>21</v>
      </c>
      <c r="C36" s="44" t="s">
        <v>11</v>
      </c>
      <c r="D36" s="22" t="s">
        <v>75</v>
      </c>
      <c r="E36" s="14">
        <v>3</v>
      </c>
      <c r="F36" s="15">
        <f t="shared" si="0"/>
        <v>1.0416666666666666E-2</v>
      </c>
      <c r="G36" s="14">
        <v>0</v>
      </c>
      <c r="H36" s="15">
        <f t="shared" si="1"/>
        <v>0</v>
      </c>
      <c r="I36" s="15">
        <v>0.44846064814814812</v>
      </c>
      <c r="J36" s="16">
        <f t="shared" si="2"/>
        <v>5.393518518518492E-3</v>
      </c>
      <c r="K36" s="16">
        <f t="shared" si="3"/>
        <v>1.5810185185185156E-2</v>
      </c>
      <c r="L36" s="47"/>
    </row>
    <row r="37" spans="1:12">
      <c r="A37" s="4"/>
      <c r="B37" s="43"/>
      <c r="C37" s="44"/>
      <c r="D37" s="22" t="s">
        <v>76</v>
      </c>
      <c r="E37" s="14"/>
      <c r="F37" s="15"/>
      <c r="G37" s="14"/>
      <c r="H37" s="15"/>
      <c r="I37" s="15"/>
      <c r="J37" s="16"/>
      <c r="K37" s="16"/>
      <c r="L37" s="48"/>
    </row>
    <row r="38" spans="1:12">
      <c r="A38" s="4">
        <v>0.44883101851851853</v>
      </c>
      <c r="B38" s="43" t="s">
        <v>21</v>
      </c>
      <c r="C38" s="46" t="s">
        <v>12</v>
      </c>
      <c r="D38" s="21" t="s">
        <v>77</v>
      </c>
      <c r="E38" s="6">
        <v>3</v>
      </c>
      <c r="F38" s="4">
        <f t="shared" si="0"/>
        <v>1.0416666666666666E-2</v>
      </c>
      <c r="G38" s="6">
        <v>0</v>
      </c>
      <c r="H38" s="4">
        <f t="shared" si="1"/>
        <v>0</v>
      </c>
      <c r="I38" s="4">
        <v>0.46458333333333335</v>
      </c>
      <c r="J38" s="7">
        <f t="shared" si="2"/>
        <v>1.5752314814814816E-2</v>
      </c>
      <c r="K38" s="7">
        <f t="shared" si="3"/>
        <v>2.6168981481481481E-2</v>
      </c>
      <c r="L38" s="31"/>
    </row>
    <row r="39" spans="1:12">
      <c r="A39" s="4"/>
      <c r="B39" s="43"/>
      <c r="C39" s="46"/>
      <c r="D39" s="21" t="s">
        <v>130</v>
      </c>
      <c r="E39" s="6"/>
      <c r="F39" s="4"/>
      <c r="G39" s="6"/>
      <c r="H39" s="4"/>
      <c r="I39" s="6"/>
      <c r="J39" s="7"/>
      <c r="K39" s="7"/>
      <c r="L39" s="32"/>
    </row>
    <row r="40" spans="1:12">
      <c r="A40" s="4">
        <v>0.44196759259259261</v>
      </c>
      <c r="B40" s="43" t="s">
        <v>22</v>
      </c>
      <c r="C40" s="44" t="s">
        <v>11</v>
      </c>
      <c r="D40" s="22" t="s">
        <v>80</v>
      </c>
      <c r="E40" s="14">
        <v>2</v>
      </c>
      <c r="F40" s="15">
        <f t="shared" si="0"/>
        <v>6.9444444444444441E-3</v>
      </c>
      <c r="G40" s="14">
        <v>0</v>
      </c>
      <c r="H40" s="15">
        <f t="shared" si="1"/>
        <v>0</v>
      </c>
      <c r="I40" s="15">
        <v>0.44918981481481479</v>
      </c>
      <c r="J40" s="16">
        <f t="shared" si="2"/>
        <v>7.2222222222221855E-3</v>
      </c>
      <c r="K40" s="16">
        <f t="shared" si="3"/>
        <v>1.416666666666663E-2</v>
      </c>
      <c r="L40" s="47"/>
    </row>
    <row r="41" spans="1:12">
      <c r="A41" s="4"/>
      <c r="B41" s="43"/>
      <c r="C41" s="44"/>
      <c r="D41" s="22" t="s">
        <v>81</v>
      </c>
      <c r="E41" s="14"/>
      <c r="F41" s="15"/>
      <c r="G41" s="14"/>
      <c r="H41" s="15"/>
      <c r="I41" s="15"/>
      <c r="J41" s="16"/>
      <c r="K41" s="16"/>
      <c r="L41" s="48"/>
    </row>
    <row r="42" spans="1:12">
      <c r="A42" s="4">
        <v>0.43292824074074071</v>
      </c>
      <c r="B42" s="43" t="s">
        <v>22</v>
      </c>
      <c r="C42" s="46" t="s">
        <v>12</v>
      </c>
      <c r="D42" s="21" t="s">
        <v>82</v>
      </c>
      <c r="E42" s="6">
        <v>3</v>
      </c>
      <c r="F42" s="4">
        <f t="shared" si="0"/>
        <v>1.0416666666666666E-2</v>
      </c>
      <c r="G42" s="6">
        <v>0</v>
      </c>
      <c r="H42" s="4">
        <f t="shared" si="1"/>
        <v>0</v>
      </c>
      <c r="I42" s="18">
        <v>0.44635416666666666</v>
      </c>
      <c r="J42" s="7">
        <f t="shared" si="2"/>
        <v>1.3425925925925952E-2</v>
      </c>
      <c r="K42" s="7">
        <f t="shared" si="3"/>
        <v>2.3842592592592617E-2</v>
      </c>
      <c r="L42" s="31"/>
    </row>
    <row r="43" spans="1:12">
      <c r="A43" s="4"/>
      <c r="B43" s="43"/>
      <c r="C43" s="46"/>
      <c r="D43" s="21" t="s">
        <v>83</v>
      </c>
      <c r="E43" s="6"/>
      <c r="F43" s="4"/>
      <c r="G43" s="6"/>
      <c r="H43" s="4"/>
      <c r="I43" s="6"/>
      <c r="J43" s="7"/>
      <c r="K43" s="7"/>
      <c r="L43" s="32"/>
    </row>
    <row r="44" spans="1:12">
      <c r="A44" s="4">
        <v>0.45001157407407405</v>
      </c>
      <c r="B44" s="43" t="s">
        <v>23</v>
      </c>
      <c r="C44" s="44" t="s">
        <v>11</v>
      </c>
      <c r="D44" s="22" t="s">
        <v>132</v>
      </c>
      <c r="E44" s="14">
        <v>3</v>
      </c>
      <c r="F44" s="15">
        <f t="shared" si="0"/>
        <v>1.0416666666666666E-2</v>
      </c>
      <c r="G44" s="14">
        <v>0</v>
      </c>
      <c r="H44" s="15">
        <f t="shared" si="1"/>
        <v>0</v>
      </c>
      <c r="I44" s="15">
        <v>0.46031249999999996</v>
      </c>
      <c r="J44" s="16">
        <f t="shared" si="2"/>
        <v>1.0300925925925908E-2</v>
      </c>
      <c r="K44" s="16">
        <f t="shared" si="3"/>
        <v>2.0717592592592572E-2</v>
      </c>
      <c r="L44" s="47"/>
    </row>
    <row r="45" spans="1:12">
      <c r="A45" s="4"/>
      <c r="B45" s="43"/>
      <c r="C45" s="44"/>
      <c r="D45" s="22" t="s">
        <v>131</v>
      </c>
      <c r="E45" s="14"/>
      <c r="F45" s="15"/>
      <c r="G45" s="14"/>
      <c r="H45" s="15"/>
      <c r="I45" s="14"/>
      <c r="J45" s="16"/>
      <c r="K45" s="16"/>
      <c r="L45" s="48"/>
    </row>
    <row r="46" spans="1:12" ht="15.75">
      <c r="A46" s="4">
        <v>0.44581018518518517</v>
      </c>
      <c r="B46" s="43" t="s">
        <v>23</v>
      </c>
      <c r="C46" s="46" t="s">
        <v>12</v>
      </c>
      <c r="D46" s="19" t="s">
        <v>44</v>
      </c>
      <c r="E46" s="6">
        <v>2</v>
      </c>
      <c r="F46" s="4">
        <f t="shared" si="0"/>
        <v>6.9444444444444441E-3</v>
      </c>
      <c r="G46" s="6">
        <v>3</v>
      </c>
      <c r="H46" s="4">
        <f t="shared" si="1"/>
        <v>2.0833333333333332E-2</v>
      </c>
      <c r="I46" s="4">
        <v>0.45780092592592592</v>
      </c>
      <c r="J46" s="7">
        <f t="shared" si="2"/>
        <v>1.1990740740740746E-2</v>
      </c>
      <c r="K46" s="7">
        <f t="shared" si="3"/>
        <v>3.9768518518518522E-2</v>
      </c>
      <c r="L46" s="31"/>
    </row>
    <row r="47" spans="1:12">
      <c r="A47" s="4"/>
      <c r="B47" s="43"/>
      <c r="C47" s="46"/>
      <c r="D47" s="21" t="s">
        <v>45</v>
      </c>
      <c r="E47" s="6"/>
      <c r="F47" s="4"/>
      <c r="G47" s="6"/>
      <c r="H47" s="4"/>
      <c r="I47" s="6"/>
      <c r="J47" s="7"/>
      <c r="K47" s="7"/>
      <c r="L47" s="32"/>
    </row>
    <row r="48" spans="1:12">
      <c r="A48" s="4">
        <v>0.46057870370370368</v>
      </c>
      <c r="B48" s="43" t="s">
        <v>24</v>
      </c>
      <c r="C48" s="44" t="s">
        <v>11</v>
      </c>
      <c r="D48" s="22" t="s">
        <v>50</v>
      </c>
      <c r="E48" s="14">
        <v>2</v>
      </c>
      <c r="F48" s="15">
        <f t="shared" si="0"/>
        <v>6.9444444444444441E-3</v>
      </c>
      <c r="G48" s="14">
        <v>0</v>
      </c>
      <c r="H48" s="15">
        <f t="shared" si="1"/>
        <v>0</v>
      </c>
      <c r="I48" s="15">
        <v>0.47670138888888891</v>
      </c>
      <c r="J48" s="16">
        <f t="shared" si="2"/>
        <v>1.6122685185185226E-2</v>
      </c>
      <c r="K48" s="16">
        <f t="shared" si="3"/>
        <v>2.306712962962967E-2</v>
      </c>
      <c r="L48" s="47"/>
    </row>
    <row r="49" spans="1:12">
      <c r="A49" s="4"/>
      <c r="B49" s="43"/>
      <c r="C49" s="44"/>
      <c r="D49" s="22" t="s">
        <v>51</v>
      </c>
      <c r="E49" s="14"/>
      <c r="F49" s="15"/>
      <c r="G49" s="14"/>
      <c r="H49" s="15"/>
      <c r="I49" s="14"/>
      <c r="J49" s="16"/>
      <c r="K49" s="16"/>
      <c r="L49" s="48"/>
    </row>
    <row r="50" spans="1:12">
      <c r="A50" s="4">
        <v>0.44979166666666665</v>
      </c>
      <c r="B50" s="43" t="s">
        <v>24</v>
      </c>
      <c r="C50" s="46" t="s">
        <v>12</v>
      </c>
      <c r="D50" s="21" t="s">
        <v>52</v>
      </c>
      <c r="E50" s="6">
        <v>2</v>
      </c>
      <c r="F50" s="4">
        <f t="shared" si="0"/>
        <v>6.9444444444444441E-3</v>
      </c>
      <c r="G50" s="6">
        <v>0</v>
      </c>
      <c r="H50" s="4">
        <f t="shared" si="1"/>
        <v>0</v>
      </c>
      <c r="I50" s="4">
        <v>0.46540509259259261</v>
      </c>
      <c r="J50" s="7">
        <f t="shared" si="2"/>
        <v>1.5613425925925961E-2</v>
      </c>
      <c r="K50" s="7">
        <f t="shared" si="3"/>
        <v>2.2557870370370405E-2</v>
      </c>
      <c r="L50" s="31"/>
    </row>
    <row r="51" spans="1:12">
      <c r="A51" s="4"/>
      <c r="B51" s="43"/>
      <c r="C51" s="46"/>
      <c r="D51" s="21" t="s">
        <v>53</v>
      </c>
      <c r="E51" s="6"/>
      <c r="F51" s="4"/>
      <c r="G51" s="6"/>
      <c r="H51" s="4"/>
      <c r="I51" s="6"/>
      <c r="J51" s="7"/>
      <c r="K51" s="7"/>
      <c r="L51" s="32"/>
    </row>
    <row r="52" spans="1:12">
      <c r="A52" s="4">
        <v>0.43116898148148147</v>
      </c>
      <c r="B52" s="43" t="s">
        <v>25</v>
      </c>
      <c r="C52" s="44" t="s">
        <v>11</v>
      </c>
      <c r="D52" s="22" t="s">
        <v>97</v>
      </c>
      <c r="E52" s="14">
        <v>3</v>
      </c>
      <c r="F52" s="15">
        <f t="shared" si="0"/>
        <v>1.0416666666666666E-2</v>
      </c>
      <c r="G52" s="14">
        <v>1</v>
      </c>
      <c r="H52" s="15">
        <f t="shared" si="1"/>
        <v>6.9444444444444441E-3</v>
      </c>
      <c r="I52" s="15">
        <v>0.44170138888888894</v>
      </c>
      <c r="J52" s="16">
        <f>I52-A52</f>
        <v>1.0532407407407463E-2</v>
      </c>
      <c r="K52" s="16">
        <f t="shared" si="3"/>
        <v>2.7893518518518571E-2</v>
      </c>
      <c r="L52" s="47"/>
    </row>
    <row r="53" spans="1:12">
      <c r="A53" s="4"/>
      <c r="B53" s="43"/>
      <c r="C53" s="44"/>
      <c r="D53" s="22" t="s">
        <v>98</v>
      </c>
      <c r="E53" s="14"/>
      <c r="F53" s="15"/>
      <c r="G53" s="14"/>
      <c r="H53" s="15"/>
      <c r="I53" s="15"/>
      <c r="J53" s="16"/>
      <c r="K53" s="16"/>
      <c r="L53" s="48"/>
    </row>
    <row r="54" spans="1:12">
      <c r="A54" s="4">
        <v>0.42996527777777777</v>
      </c>
      <c r="B54" s="43" t="s">
        <v>25</v>
      </c>
      <c r="C54" s="46" t="s">
        <v>12</v>
      </c>
      <c r="D54" s="9" t="s">
        <v>133</v>
      </c>
      <c r="E54" s="6">
        <v>2</v>
      </c>
      <c r="F54" s="4">
        <f t="shared" si="0"/>
        <v>6.9444444444444441E-3</v>
      </c>
      <c r="G54" s="6">
        <v>0</v>
      </c>
      <c r="H54" s="4">
        <f t="shared" si="1"/>
        <v>0</v>
      </c>
      <c r="I54" s="18">
        <v>0.44165509259259261</v>
      </c>
      <c r="J54" s="7">
        <f t="shared" si="2"/>
        <v>1.1689814814814847E-2</v>
      </c>
      <c r="K54" s="7">
        <f t="shared" si="3"/>
        <v>1.8634259259259291E-2</v>
      </c>
      <c r="L54" s="31"/>
    </row>
    <row r="55" spans="1:12">
      <c r="A55" s="4"/>
      <c r="B55" s="43"/>
      <c r="C55" s="46"/>
      <c r="D55" s="9" t="s">
        <v>134</v>
      </c>
      <c r="E55" s="6"/>
      <c r="F55" s="4"/>
      <c r="G55" s="6"/>
      <c r="H55" s="4"/>
      <c r="I55" s="6"/>
      <c r="J55" s="7"/>
      <c r="K55" s="7"/>
      <c r="L55" s="32"/>
    </row>
    <row r="56" spans="1:12">
      <c r="A56" s="4">
        <v>0.43188657407407405</v>
      </c>
      <c r="B56" s="43" t="s">
        <v>26</v>
      </c>
      <c r="C56" s="44" t="s">
        <v>11</v>
      </c>
      <c r="D56" s="22" t="s">
        <v>46</v>
      </c>
      <c r="E56" s="14">
        <v>1</v>
      </c>
      <c r="F56" s="15">
        <f t="shared" si="0"/>
        <v>3.472222222222222E-3</v>
      </c>
      <c r="G56" s="14">
        <v>0</v>
      </c>
      <c r="H56" s="15">
        <f t="shared" si="1"/>
        <v>0</v>
      </c>
      <c r="I56" s="15">
        <v>0.44254629629629627</v>
      </c>
      <c r="J56" s="16">
        <f t="shared" si="2"/>
        <v>1.0659722222222223E-2</v>
      </c>
      <c r="K56" s="16">
        <f t="shared" si="3"/>
        <v>1.4131944444444445E-2</v>
      </c>
      <c r="L56" s="47"/>
    </row>
    <row r="57" spans="1:12">
      <c r="A57" s="4"/>
      <c r="B57" s="43"/>
      <c r="C57" s="44"/>
      <c r="D57" s="22" t="s">
        <v>47</v>
      </c>
      <c r="E57" s="14"/>
      <c r="F57" s="15"/>
      <c r="G57" s="14"/>
      <c r="H57" s="15"/>
      <c r="I57" s="14"/>
      <c r="J57" s="16"/>
      <c r="K57" s="16"/>
      <c r="L57" s="48"/>
    </row>
    <row r="58" spans="1:12">
      <c r="A58" s="4">
        <v>0.45021990740740742</v>
      </c>
      <c r="B58" s="43" t="s">
        <v>26</v>
      </c>
      <c r="C58" s="46" t="s">
        <v>12</v>
      </c>
      <c r="D58" s="21" t="s">
        <v>48</v>
      </c>
      <c r="E58" s="6">
        <v>1</v>
      </c>
      <c r="F58" s="4">
        <f t="shared" si="0"/>
        <v>3.472222222222222E-3</v>
      </c>
      <c r="G58" s="6">
        <v>0</v>
      </c>
      <c r="H58" s="4">
        <f t="shared" si="1"/>
        <v>0</v>
      </c>
      <c r="I58" s="4">
        <v>0.46112268518518523</v>
      </c>
      <c r="J58" s="7">
        <f t="shared" si="2"/>
        <v>1.0902777777777817E-2</v>
      </c>
      <c r="K58" s="7">
        <f t="shared" si="3"/>
        <v>1.4375000000000039E-2</v>
      </c>
      <c r="L58" s="31" t="s">
        <v>11</v>
      </c>
    </row>
    <row r="59" spans="1:12">
      <c r="A59" s="4"/>
      <c r="B59" s="43"/>
      <c r="C59" s="46"/>
      <c r="D59" s="21" t="s">
        <v>49</v>
      </c>
      <c r="E59" s="6"/>
      <c r="F59" s="4"/>
      <c r="G59" s="6"/>
      <c r="H59" s="4"/>
      <c r="I59" s="6"/>
      <c r="J59" s="7"/>
      <c r="K59" s="7"/>
      <c r="L59" s="32"/>
    </row>
    <row r="60" spans="1:12">
      <c r="A60" s="4">
        <v>0.42951388888888892</v>
      </c>
      <c r="B60" s="43" t="s">
        <v>27</v>
      </c>
      <c r="C60" s="44" t="s">
        <v>11</v>
      </c>
      <c r="D60" s="22" t="s">
        <v>115</v>
      </c>
      <c r="E60" s="14">
        <v>5</v>
      </c>
      <c r="F60" s="15">
        <f t="shared" si="0"/>
        <v>1.7361111111111112E-2</v>
      </c>
      <c r="G60" s="14">
        <v>1</v>
      </c>
      <c r="H60" s="15">
        <f t="shared" si="1"/>
        <v>6.9444444444444441E-3</v>
      </c>
      <c r="I60" s="15">
        <v>0.4394675925925926</v>
      </c>
      <c r="J60" s="16">
        <f t="shared" si="2"/>
        <v>9.9537037037036868E-3</v>
      </c>
      <c r="K60" s="16">
        <f t="shared" si="3"/>
        <v>3.4259259259259239E-2</v>
      </c>
      <c r="L60" s="47"/>
    </row>
    <row r="61" spans="1:12">
      <c r="A61" s="4"/>
      <c r="B61" s="43"/>
      <c r="C61" s="44"/>
      <c r="D61" s="22" t="s">
        <v>116</v>
      </c>
      <c r="E61" s="14"/>
      <c r="F61" s="15"/>
      <c r="G61" s="14"/>
      <c r="H61" s="15"/>
      <c r="I61" s="14"/>
      <c r="J61" s="16"/>
      <c r="K61" s="16"/>
      <c r="L61" s="48"/>
    </row>
    <row r="62" spans="1:12">
      <c r="A62" s="4">
        <v>0.42682870370370374</v>
      </c>
      <c r="B62" s="43" t="s">
        <v>27</v>
      </c>
      <c r="C62" s="46" t="s">
        <v>12</v>
      </c>
      <c r="D62" s="21" t="s">
        <v>117</v>
      </c>
      <c r="E62" s="6">
        <v>1</v>
      </c>
      <c r="F62" s="4">
        <f t="shared" si="0"/>
        <v>3.472222222222222E-3</v>
      </c>
      <c r="G62" s="6">
        <v>0</v>
      </c>
      <c r="H62" s="4">
        <f t="shared" si="1"/>
        <v>0</v>
      </c>
      <c r="I62" s="4">
        <v>0.43884259259259256</v>
      </c>
      <c r="J62" s="7">
        <f t="shared" si="2"/>
        <v>1.2013888888888824E-2</v>
      </c>
      <c r="K62" s="7">
        <f t="shared" si="3"/>
        <v>1.5486111111111046E-2</v>
      </c>
      <c r="L62" s="31"/>
    </row>
    <row r="63" spans="1:12">
      <c r="A63" s="4"/>
      <c r="B63" s="43"/>
      <c r="C63" s="46"/>
      <c r="D63" s="21" t="s">
        <v>118</v>
      </c>
      <c r="E63" s="6"/>
      <c r="F63" s="4"/>
      <c r="G63" s="6"/>
      <c r="H63" s="4"/>
      <c r="I63" s="4"/>
      <c r="J63" s="7"/>
      <c r="K63" s="7"/>
      <c r="L63" s="32"/>
    </row>
    <row r="64" spans="1:12">
      <c r="A64" s="4"/>
      <c r="B64" s="9"/>
      <c r="C64" s="10"/>
      <c r="D64" s="9"/>
      <c r="E64" s="6"/>
      <c r="F64" s="4"/>
      <c r="G64" s="6"/>
      <c r="H64" s="4"/>
      <c r="I64" s="4"/>
      <c r="J64" s="7"/>
      <c r="K64" s="7"/>
      <c r="L64" s="6"/>
    </row>
    <row r="65" spans="1:12">
      <c r="A65" s="4">
        <v>0.43693287037037037</v>
      </c>
      <c r="B65" s="31" t="s">
        <v>28</v>
      </c>
      <c r="C65" s="35" t="s">
        <v>11</v>
      </c>
      <c r="D65" s="22" t="s">
        <v>67</v>
      </c>
      <c r="E65" s="14">
        <v>10</v>
      </c>
      <c r="F65" s="15">
        <f t="shared" si="0"/>
        <v>3.4722222222222224E-2</v>
      </c>
      <c r="G65" s="14">
        <v>0</v>
      </c>
      <c r="H65" s="15">
        <f t="shared" si="1"/>
        <v>0</v>
      </c>
      <c r="I65" s="15">
        <v>0.44547453703703704</v>
      </c>
      <c r="J65" s="16">
        <f t="shared" si="2"/>
        <v>8.5416666666666696E-3</v>
      </c>
      <c r="K65" s="16">
        <f t="shared" si="3"/>
        <v>4.3263888888888893E-2</v>
      </c>
      <c r="L65" s="47"/>
    </row>
    <row r="66" spans="1:12">
      <c r="A66" s="4"/>
      <c r="B66" s="32"/>
      <c r="C66" s="36"/>
      <c r="D66" s="22" t="s">
        <v>68</v>
      </c>
      <c r="E66" s="14"/>
      <c r="F66" s="15"/>
      <c r="G66" s="14"/>
      <c r="H66" s="15"/>
      <c r="I66" s="15"/>
      <c r="J66" s="16"/>
      <c r="K66" s="16"/>
      <c r="L66" s="48"/>
    </row>
    <row r="67" spans="1:12">
      <c r="A67" s="4">
        <v>0.45697916666666666</v>
      </c>
      <c r="B67" s="43" t="s">
        <v>28</v>
      </c>
      <c r="C67" s="46" t="s">
        <v>12</v>
      </c>
      <c r="D67" s="21" t="s">
        <v>69</v>
      </c>
      <c r="E67" s="6">
        <v>3</v>
      </c>
      <c r="F67" s="4">
        <f t="shared" si="0"/>
        <v>1.0416666666666666E-2</v>
      </c>
      <c r="G67" s="6">
        <v>0</v>
      </c>
      <c r="H67" s="4">
        <f t="shared" si="1"/>
        <v>0</v>
      </c>
      <c r="I67" s="18">
        <v>0.46584490740740742</v>
      </c>
      <c r="J67" s="16">
        <f t="shared" si="2"/>
        <v>8.8657407407407574E-3</v>
      </c>
      <c r="K67" s="7">
        <f t="shared" si="3"/>
        <v>1.9282407407407422E-2</v>
      </c>
      <c r="L67" s="31"/>
    </row>
    <row r="68" spans="1:12">
      <c r="A68" s="4"/>
      <c r="B68" s="43"/>
      <c r="C68" s="46"/>
      <c r="D68" s="21" t="s">
        <v>70</v>
      </c>
      <c r="E68" s="6"/>
      <c r="F68" s="4"/>
      <c r="G68" s="6"/>
      <c r="H68" s="4"/>
      <c r="I68" s="6"/>
      <c r="J68" s="7"/>
      <c r="K68" s="7"/>
      <c r="L68" s="32"/>
    </row>
    <row r="69" spans="1:12">
      <c r="A69" s="4">
        <v>0.44903935185185184</v>
      </c>
      <c r="B69" s="43" t="s">
        <v>29</v>
      </c>
      <c r="C69" s="44" t="s">
        <v>11</v>
      </c>
      <c r="D69" s="22" t="s">
        <v>54</v>
      </c>
      <c r="E69" s="14">
        <v>2</v>
      </c>
      <c r="F69" s="15">
        <f t="shared" ref="F69:F110" si="4">E69*$F$3</f>
        <v>6.9444444444444441E-3</v>
      </c>
      <c r="G69" s="14">
        <v>0</v>
      </c>
      <c r="H69" s="15">
        <f t="shared" si="1"/>
        <v>0</v>
      </c>
      <c r="I69" s="15">
        <v>0.45594907407407409</v>
      </c>
      <c r="J69" s="16">
        <f t="shared" si="2"/>
        <v>6.9097222222222476E-3</v>
      </c>
      <c r="K69" s="16">
        <f t="shared" si="3"/>
        <v>1.3854166666666692E-2</v>
      </c>
      <c r="L69" s="47" t="s">
        <v>11</v>
      </c>
    </row>
    <row r="70" spans="1:12">
      <c r="A70" s="4"/>
      <c r="B70" s="43"/>
      <c r="C70" s="44"/>
      <c r="D70" s="22" t="s">
        <v>55</v>
      </c>
      <c r="E70" s="14"/>
      <c r="F70" s="15"/>
      <c r="G70" s="14"/>
      <c r="H70" s="15"/>
      <c r="I70" s="14"/>
      <c r="J70" s="16"/>
      <c r="K70" s="16"/>
      <c r="L70" s="48"/>
    </row>
    <row r="71" spans="1:12">
      <c r="A71" s="4">
        <v>0.44284722222222223</v>
      </c>
      <c r="B71" s="43" t="s">
        <v>29</v>
      </c>
      <c r="C71" s="46" t="s">
        <v>12</v>
      </c>
      <c r="D71" s="21" t="s">
        <v>56</v>
      </c>
      <c r="E71" s="6">
        <v>3</v>
      </c>
      <c r="F71" s="4">
        <f t="shared" si="4"/>
        <v>1.0416666666666666E-2</v>
      </c>
      <c r="G71" s="6">
        <v>0</v>
      </c>
      <c r="H71" s="4">
        <f t="shared" ref="H71:H112" si="5">G71*$H$3</f>
        <v>0</v>
      </c>
      <c r="I71" s="4">
        <v>0.45666666666666672</v>
      </c>
      <c r="J71" s="7">
        <f t="shared" ref="J71:J112" si="6">I71-A71</f>
        <v>1.3819444444444495E-2</v>
      </c>
      <c r="K71" s="7">
        <f t="shared" ref="K71:K112" si="7">J71+F71+H71</f>
        <v>2.423611111111116E-2</v>
      </c>
      <c r="L71" s="31"/>
    </row>
    <row r="72" spans="1:12">
      <c r="A72" s="4"/>
      <c r="B72" s="43"/>
      <c r="C72" s="46"/>
      <c r="D72" s="21" t="s">
        <v>57</v>
      </c>
      <c r="E72" s="6"/>
      <c r="F72" s="4"/>
      <c r="G72" s="6"/>
      <c r="H72" s="4"/>
      <c r="I72" s="6"/>
      <c r="J72" s="7"/>
      <c r="K72" s="7"/>
      <c r="L72" s="32"/>
    </row>
    <row r="73" spans="1:12">
      <c r="A73" s="4">
        <v>0</v>
      </c>
      <c r="B73" s="43" t="s">
        <v>30</v>
      </c>
      <c r="C73" s="44" t="s">
        <v>11</v>
      </c>
      <c r="D73" s="22" t="s">
        <v>135</v>
      </c>
      <c r="E73" s="14">
        <v>0</v>
      </c>
      <c r="F73" s="15">
        <f t="shared" si="4"/>
        <v>0</v>
      </c>
      <c r="G73" s="14">
        <v>0</v>
      </c>
      <c r="H73" s="15">
        <f t="shared" si="5"/>
        <v>0</v>
      </c>
      <c r="I73" s="15">
        <v>0</v>
      </c>
      <c r="J73" s="16">
        <f t="shared" si="6"/>
        <v>0</v>
      </c>
      <c r="K73" s="16">
        <f t="shared" si="7"/>
        <v>0</v>
      </c>
      <c r="L73" s="47"/>
    </row>
    <row r="74" spans="1:12">
      <c r="A74" s="4"/>
      <c r="B74" s="43"/>
      <c r="C74" s="44"/>
      <c r="D74" s="22"/>
      <c r="E74" s="14"/>
      <c r="F74" s="15"/>
      <c r="G74" s="14"/>
      <c r="H74" s="15"/>
      <c r="I74" s="14"/>
      <c r="J74" s="16"/>
      <c r="K74" s="16"/>
      <c r="L74" s="48"/>
    </row>
    <row r="75" spans="1:12">
      <c r="A75" s="4">
        <v>0.44936342592592587</v>
      </c>
      <c r="B75" s="43" t="s">
        <v>30</v>
      </c>
      <c r="C75" s="46" t="s">
        <v>12</v>
      </c>
      <c r="D75" s="21" t="s">
        <v>78</v>
      </c>
      <c r="E75" s="6">
        <v>0</v>
      </c>
      <c r="F75" s="4">
        <f t="shared" si="4"/>
        <v>0</v>
      </c>
      <c r="G75" s="6">
        <v>0</v>
      </c>
      <c r="H75" s="4">
        <f t="shared" si="5"/>
        <v>0</v>
      </c>
      <c r="I75" s="4">
        <v>0.46807870370370369</v>
      </c>
      <c r="J75" s="7">
        <f t="shared" si="6"/>
        <v>1.8715277777777817E-2</v>
      </c>
      <c r="K75" s="7">
        <f t="shared" si="7"/>
        <v>1.8715277777777817E-2</v>
      </c>
      <c r="L75" s="31"/>
    </row>
    <row r="76" spans="1:12">
      <c r="A76" s="4"/>
      <c r="B76" s="43"/>
      <c r="C76" s="46"/>
      <c r="D76" s="21" t="s">
        <v>79</v>
      </c>
      <c r="E76" s="6"/>
      <c r="F76" s="4"/>
      <c r="G76" s="6"/>
      <c r="H76" s="4"/>
      <c r="I76" s="4"/>
      <c r="J76" s="7"/>
      <c r="K76" s="7"/>
      <c r="L76" s="32"/>
    </row>
    <row r="77" spans="1:12">
      <c r="A77" s="4">
        <v>0.4581944444444444</v>
      </c>
      <c r="B77" s="43" t="s">
        <v>31</v>
      </c>
      <c r="C77" s="44" t="s">
        <v>11</v>
      </c>
      <c r="D77" s="13" t="s">
        <v>93</v>
      </c>
      <c r="E77" s="14">
        <v>5</v>
      </c>
      <c r="F77" s="15">
        <f t="shared" si="4"/>
        <v>1.7361111111111112E-2</v>
      </c>
      <c r="G77" s="14">
        <v>0</v>
      </c>
      <c r="H77" s="15">
        <f t="shared" si="5"/>
        <v>0</v>
      </c>
      <c r="I77" s="15">
        <v>0.47112268518518513</v>
      </c>
      <c r="J77" s="16">
        <f t="shared" si="6"/>
        <v>1.2928240740740726E-2</v>
      </c>
      <c r="K77" s="16">
        <f t="shared" si="7"/>
        <v>3.0289351851851838E-2</v>
      </c>
      <c r="L77" s="47"/>
    </row>
    <row r="78" spans="1:12">
      <c r="A78" s="4"/>
      <c r="B78" s="43"/>
      <c r="C78" s="44"/>
      <c r="D78" s="13" t="s">
        <v>94</v>
      </c>
      <c r="E78" s="14"/>
      <c r="F78" s="15"/>
      <c r="G78" s="14"/>
      <c r="H78" s="15"/>
      <c r="I78" s="14"/>
      <c r="J78" s="16"/>
      <c r="K78" s="16"/>
      <c r="L78" s="48"/>
    </row>
    <row r="79" spans="1:12">
      <c r="A79" s="4">
        <v>0.45069444444444445</v>
      </c>
      <c r="B79" s="43" t="s">
        <v>31</v>
      </c>
      <c r="C79" s="46" t="s">
        <v>12</v>
      </c>
      <c r="D79" s="21" t="s">
        <v>95</v>
      </c>
      <c r="E79" s="6">
        <v>3</v>
      </c>
      <c r="F79" s="4">
        <f t="shared" si="4"/>
        <v>1.0416666666666666E-2</v>
      </c>
      <c r="G79" s="6">
        <v>0</v>
      </c>
      <c r="H79" s="4">
        <f t="shared" si="5"/>
        <v>0</v>
      </c>
      <c r="I79" s="4">
        <v>0.46565972222222224</v>
      </c>
      <c r="J79" s="7">
        <f t="shared" si="6"/>
        <v>1.4965277777777786E-2</v>
      </c>
      <c r="K79" s="7">
        <f t="shared" si="7"/>
        <v>2.538194444444445E-2</v>
      </c>
      <c r="L79" s="31"/>
    </row>
    <row r="80" spans="1:12">
      <c r="A80" s="4"/>
      <c r="B80" s="43"/>
      <c r="C80" s="46"/>
      <c r="D80" s="21" t="s">
        <v>96</v>
      </c>
      <c r="E80" s="6"/>
      <c r="F80" s="4"/>
      <c r="G80" s="6"/>
      <c r="H80" s="4"/>
      <c r="I80" s="4"/>
      <c r="J80" s="7"/>
      <c r="K80" s="7"/>
      <c r="L80" s="32"/>
    </row>
    <row r="81" spans="1:12">
      <c r="A81" s="4">
        <v>0.42724537037037041</v>
      </c>
      <c r="B81" s="43" t="s">
        <v>32</v>
      </c>
      <c r="C81" s="44" t="s">
        <v>11</v>
      </c>
      <c r="D81" s="22" t="s">
        <v>136</v>
      </c>
      <c r="E81" s="14">
        <v>4</v>
      </c>
      <c r="F81" s="15">
        <f t="shared" si="4"/>
        <v>1.3888888888888888E-2</v>
      </c>
      <c r="G81" s="14">
        <v>0</v>
      </c>
      <c r="H81" s="15">
        <f t="shared" si="5"/>
        <v>0</v>
      </c>
      <c r="I81" s="15">
        <v>0.44039351851851855</v>
      </c>
      <c r="J81" s="16">
        <f t="shared" si="6"/>
        <v>1.3148148148148131E-2</v>
      </c>
      <c r="K81" s="16">
        <f t="shared" si="7"/>
        <v>2.7037037037037019E-2</v>
      </c>
      <c r="L81" s="47"/>
    </row>
    <row r="82" spans="1:12">
      <c r="A82" s="4"/>
      <c r="B82" s="43"/>
      <c r="C82" s="44"/>
      <c r="D82" s="22" t="s">
        <v>137</v>
      </c>
      <c r="E82" s="14"/>
      <c r="F82" s="15"/>
      <c r="G82" s="14"/>
      <c r="H82" s="15"/>
      <c r="I82" s="15"/>
      <c r="J82" s="16"/>
      <c r="K82" s="16"/>
      <c r="L82" s="48"/>
    </row>
    <row r="83" spans="1:12">
      <c r="A83" s="4">
        <v>0.46875</v>
      </c>
      <c r="B83" s="43" t="s">
        <v>32</v>
      </c>
      <c r="C83" s="46" t="s">
        <v>12</v>
      </c>
      <c r="D83" s="21" t="s">
        <v>138</v>
      </c>
      <c r="E83" s="6">
        <v>1</v>
      </c>
      <c r="F83" s="4">
        <f t="shared" si="4"/>
        <v>3.472222222222222E-3</v>
      </c>
      <c r="G83" s="6">
        <v>2</v>
      </c>
      <c r="H83" s="4">
        <f t="shared" si="5"/>
        <v>1.3888888888888888E-2</v>
      </c>
      <c r="I83" s="18">
        <v>0.47847222222222219</v>
      </c>
      <c r="J83" s="7">
        <f>I83-A83</f>
        <v>9.7222222222221877E-3</v>
      </c>
      <c r="K83" s="7">
        <f t="shared" si="7"/>
        <v>2.70833333333333E-2</v>
      </c>
      <c r="L83" s="31"/>
    </row>
    <row r="84" spans="1:12">
      <c r="A84" s="4"/>
      <c r="B84" s="43"/>
      <c r="C84" s="46"/>
      <c r="D84" s="21" t="s">
        <v>139</v>
      </c>
      <c r="E84" s="6"/>
      <c r="F84" s="4"/>
      <c r="G84" s="6"/>
      <c r="H84" s="4"/>
      <c r="I84" s="6"/>
      <c r="J84" s="7"/>
      <c r="K84" s="7"/>
      <c r="L84" s="32"/>
    </row>
    <row r="85" spans="1:12">
      <c r="A85" s="4">
        <v>0.46190972222222221</v>
      </c>
      <c r="B85" s="43" t="s">
        <v>33</v>
      </c>
      <c r="C85" s="44" t="s">
        <v>11</v>
      </c>
      <c r="D85" s="22" t="s">
        <v>140</v>
      </c>
      <c r="E85" s="14">
        <v>6</v>
      </c>
      <c r="F85" s="15">
        <f t="shared" si="4"/>
        <v>2.0833333333333332E-2</v>
      </c>
      <c r="G85" s="14">
        <v>1</v>
      </c>
      <c r="H85" s="15">
        <f t="shared" si="5"/>
        <v>6.9444444444444441E-3</v>
      </c>
      <c r="I85" s="15">
        <v>0.46942129629629631</v>
      </c>
      <c r="J85" s="16">
        <f>I85-A85</f>
        <v>7.511574074074101E-3</v>
      </c>
      <c r="K85" s="16">
        <f t="shared" si="7"/>
        <v>3.5289351851851877E-2</v>
      </c>
      <c r="L85" s="47"/>
    </row>
    <row r="86" spans="1:12">
      <c r="A86" s="4"/>
      <c r="B86" s="43"/>
      <c r="C86" s="44"/>
      <c r="D86" s="22" t="s">
        <v>141</v>
      </c>
      <c r="E86" s="14"/>
      <c r="F86" s="15"/>
      <c r="G86" s="14"/>
      <c r="H86" s="15"/>
      <c r="I86" s="14"/>
      <c r="J86" s="16"/>
      <c r="K86" s="16"/>
      <c r="L86" s="48"/>
    </row>
    <row r="87" spans="1:12">
      <c r="A87" s="4">
        <v>0.44230324074074073</v>
      </c>
      <c r="B87" s="43" t="s">
        <v>33</v>
      </c>
      <c r="C87" s="46" t="s">
        <v>12</v>
      </c>
      <c r="D87" s="21" t="s">
        <v>113</v>
      </c>
      <c r="E87" s="6">
        <v>2</v>
      </c>
      <c r="F87" s="4">
        <f t="shared" si="4"/>
        <v>6.9444444444444441E-3</v>
      </c>
      <c r="G87" s="6">
        <v>0</v>
      </c>
      <c r="H87" s="4">
        <f t="shared" si="5"/>
        <v>0</v>
      </c>
      <c r="I87" s="4">
        <v>0.45469907407407412</v>
      </c>
      <c r="J87" s="7">
        <f t="shared" si="6"/>
        <v>1.2395833333333384E-2</v>
      </c>
      <c r="K87" s="7">
        <f t="shared" si="7"/>
        <v>1.9340277777777828E-2</v>
      </c>
      <c r="L87" s="31"/>
    </row>
    <row r="88" spans="1:12">
      <c r="A88" s="4"/>
      <c r="B88" s="43"/>
      <c r="C88" s="46"/>
      <c r="D88" s="21" t="s">
        <v>114</v>
      </c>
      <c r="E88" s="6"/>
      <c r="F88" s="4"/>
      <c r="G88" s="6"/>
      <c r="H88" s="4"/>
      <c r="I88" s="6"/>
      <c r="J88" s="7"/>
      <c r="K88" s="7"/>
      <c r="L88" s="32"/>
    </row>
    <row r="89" spans="1:12">
      <c r="A89" s="4">
        <v>0.44078703703703703</v>
      </c>
      <c r="B89" s="43" t="s">
        <v>34</v>
      </c>
      <c r="C89" s="44" t="s">
        <v>11</v>
      </c>
      <c r="D89" s="22" t="s">
        <v>86</v>
      </c>
      <c r="E89" s="14">
        <v>2</v>
      </c>
      <c r="F89" s="15">
        <f t="shared" si="4"/>
        <v>6.9444444444444441E-3</v>
      </c>
      <c r="G89" s="14">
        <v>0</v>
      </c>
      <c r="H89" s="15">
        <f t="shared" si="5"/>
        <v>0</v>
      </c>
      <c r="I89" s="15">
        <v>0.44945601851851852</v>
      </c>
      <c r="J89" s="16">
        <f t="shared" si="6"/>
        <v>8.6689814814814858E-3</v>
      </c>
      <c r="K89" s="16">
        <f t="shared" si="7"/>
        <v>1.561342592592593E-2</v>
      </c>
      <c r="L89" s="47"/>
    </row>
    <row r="90" spans="1:12">
      <c r="A90" s="4"/>
      <c r="B90" s="43"/>
      <c r="C90" s="44"/>
      <c r="D90" s="22" t="s">
        <v>87</v>
      </c>
      <c r="E90" s="14"/>
      <c r="F90" s="15"/>
      <c r="G90" s="14"/>
      <c r="H90" s="15"/>
      <c r="I90" s="14"/>
      <c r="J90" s="16"/>
      <c r="K90" s="16"/>
      <c r="L90" s="48"/>
    </row>
    <row r="91" spans="1:12">
      <c r="A91" s="4">
        <v>0.44457175925925929</v>
      </c>
      <c r="B91" s="46" t="s">
        <v>34</v>
      </c>
      <c r="C91" s="46" t="s">
        <v>12</v>
      </c>
      <c r="D91" s="21" t="s">
        <v>88</v>
      </c>
      <c r="E91" s="6">
        <v>2</v>
      </c>
      <c r="F91" s="4">
        <f t="shared" si="4"/>
        <v>6.9444444444444441E-3</v>
      </c>
      <c r="G91" s="6">
        <v>0</v>
      </c>
      <c r="H91" s="4">
        <f t="shared" si="5"/>
        <v>0</v>
      </c>
      <c r="I91" s="4">
        <v>0.4576736111111111</v>
      </c>
      <c r="J91" s="7">
        <f t="shared" si="6"/>
        <v>1.3101851851851809E-2</v>
      </c>
      <c r="K91" s="7">
        <f t="shared" si="7"/>
        <v>2.0046296296296253E-2</v>
      </c>
      <c r="L91" s="31"/>
    </row>
    <row r="92" spans="1:12">
      <c r="A92" s="4"/>
      <c r="B92" s="46"/>
      <c r="C92" s="46"/>
      <c r="D92" s="21" t="s">
        <v>89</v>
      </c>
      <c r="E92" s="6"/>
      <c r="F92" s="4"/>
      <c r="G92" s="6"/>
      <c r="H92" s="4"/>
      <c r="I92" s="6"/>
      <c r="J92" s="7"/>
      <c r="K92" s="7"/>
      <c r="L92" s="32"/>
    </row>
    <row r="93" spans="1:12">
      <c r="A93" s="4">
        <v>0.42819444444444449</v>
      </c>
      <c r="B93" s="43" t="s">
        <v>35</v>
      </c>
      <c r="C93" s="44" t="s">
        <v>11</v>
      </c>
      <c r="D93" s="22" t="s">
        <v>105</v>
      </c>
      <c r="E93" s="14">
        <v>3</v>
      </c>
      <c r="F93" s="15">
        <f t="shared" si="4"/>
        <v>1.0416666666666666E-2</v>
      </c>
      <c r="G93" s="14">
        <v>0</v>
      </c>
      <c r="H93" s="15">
        <f t="shared" si="5"/>
        <v>0</v>
      </c>
      <c r="I93" s="15">
        <v>0.43848379629629625</v>
      </c>
      <c r="J93" s="16">
        <f>I93-A93</f>
        <v>1.0289351851851758E-2</v>
      </c>
      <c r="K93" s="16">
        <f t="shared" si="7"/>
        <v>2.0706018518518422E-2</v>
      </c>
      <c r="L93" s="47"/>
    </row>
    <row r="94" spans="1:12">
      <c r="A94" s="4"/>
      <c r="B94" s="43"/>
      <c r="C94" s="44"/>
      <c r="D94" s="22" t="s">
        <v>106</v>
      </c>
      <c r="E94" s="14"/>
      <c r="F94" s="15"/>
      <c r="G94" s="14"/>
      <c r="H94" s="15"/>
      <c r="I94" s="14"/>
      <c r="J94" s="16"/>
      <c r="K94" s="16"/>
      <c r="L94" s="48"/>
    </row>
    <row r="95" spans="1:12">
      <c r="A95" s="4">
        <v>0.42922453703703706</v>
      </c>
      <c r="B95" s="43" t="s">
        <v>35</v>
      </c>
      <c r="C95" s="46" t="s">
        <v>12</v>
      </c>
      <c r="D95" s="21" t="s">
        <v>107</v>
      </c>
      <c r="E95" s="6">
        <v>1</v>
      </c>
      <c r="F95" s="4">
        <f t="shared" si="4"/>
        <v>3.472222222222222E-3</v>
      </c>
      <c r="G95" s="6">
        <v>0</v>
      </c>
      <c r="H95" s="4">
        <f t="shared" si="5"/>
        <v>0</v>
      </c>
      <c r="I95" s="4">
        <v>0.44112268518518521</v>
      </c>
      <c r="J95" s="7">
        <f t="shared" si="6"/>
        <v>1.1898148148148158E-2</v>
      </c>
      <c r="K95" s="7">
        <f t="shared" si="7"/>
        <v>1.537037037037038E-2</v>
      </c>
      <c r="L95" s="31"/>
    </row>
    <row r="96" spans="1:12">
      <c r="A96" s="4"/>
      <c r="B96" s="43"/>
      <c r="C96" s="46"/>
      <c r="D96" s="21" t="s">
        <v>108</v>
      </c>
      <c r="E96" s="6"/>
      <c r="F96" s="4"/>
      <c r="G96" s="6"/>
      <c r="H96" s="4"/>
      <c r="I96" s="6"/>
      <c r="J96" s="7"/>
      <c r="K96" s="7"/>
      <c r="L96" s="32"/>
    </row>
    <row r="97" spans="1:12">
      <c r="A97" s="6"/>
      <c r="B97" s="11"/>
      <c r="C97" s="9"/>
      <c r="E97" s="6"/>
      <c r="F97" s="4"/>
      <c r="G97" s="6"/>
      <c r="H97" s="4"/>
      <c r="I97" s="6"/>
      <c r="J97" s="7"/>
      <c r="K97" s="7"/>
      <c r="L97" s="6"/>
    </row>
    <row r="98" spans="1:12">
      <c r="A98" s="4">
        <v>0.43258101851851855</v>
      </c>
      <c r="B98" s="31" t="s">
        <v>36</v>
      </c>
      <c r="C98" s="35" t="s">
        <v>11</v>
      </c>
      <c r="D98" s="22" t="s">
        <v>109</v>
      </c>
      <c r="E98" s="14">
        <v>3</v>
      </c>
      <c r="F98" s="15">
        <f t="shared" si="4"/>
        <v>1.0416666666666666E-2</v>
      </c>
      <c r="G98" s="14">
        <v>0</v>
      </c>
      <c r="H98" s="15">
        <f t="shared" si="5"/>
        <v>0</v>
      </c>
      <c r="I98" s="15">
        <v>0.44266203703703705</v>
      </c>
      <c r="J98" s="16">
        <f t="shared" si="6"/>
        <v>1.0081018518518503E-2</v>
      </c>
      <c r="K98" s="16">
        <f t="shared" si="7"/>
        <v>2.0497685185185167E-2</v>
      </c>
      <c r="L98" s="47"/>
    </row>
    <row r="99" spans="1:12">
      <c r="A99" s="4"/>
      <c r="B99" s="32"/>
      <c r="C99" s="36"/>
      <c r="D99" s="22" t="s">
        <v>110</v>
      </c>
      <c r="E99" s="14"/>
      <c r="F99" s="15"/>
      <c r="G99" s="14"/>
      <c r="H99" s="15"/>
      <c r="I99" s="14"/>
      <c r="J99" s="16"/>
      <c r="K99" s="16"/>
      <c r="L99" s="48"/>
    </row>
    <row r="100" spans="1:12">
      <c r="A100" s="4">
        <v>0.45627314814814812</v>
      </c>
      <c r="B100" s="31" t="s">
        <v>36</v>
      </c>
      <c r="C100" s="46" t="s">
        <v>12</v>
      </c>
      <c r="D100" s="21" t="s">
        <v>111</v>
      </c>
      <c r="E100" s="6">
        <v>5</v>
      </c>
      <c r="F100" s="4">
        <f t="shared" si="4"/>
        <v>1.7361111111111112E-2</v>
      </c>
      <c r="G100" s="6">
        <v>0</v>
      </c>
      <c r="H100" s="4">
        <f t="shared" si="5"/>
        <v>0</v>
      </c>
      <c r="I100" s="4">
        <v>0.46965277777777775</v>
      </c>
      <c r="J100" s="7">
        <f t="shared" si="6"/>
        <v>1.337962962962963E-2</v>
      </c>
      <c r="K100" s="7">
        <f t="shared" si="7"/>
        <v>3.0740740740740742E-2</v>
      </c>
      <c r="L100" s="31"/>
    </row>
    <row r="101" spans="1:12">
      <c r="A101" s="4"/>
      <c r="B101" s="32"/>
      <c r="C101" s="46"/>
      <c r="D101" s="21" t="s">
        <v>112</v>
      </c>
      <c r="E101" s="6"/>
      <c r="F101" s="4"/>
      <c r="G101" s="6"/>
      <c r="H101" s="4"/>
      <c r="I101" s="6"/>
      <c r="J101" s="7"/>
      <c r="K101" s="7"/>
      <c r="L101" s="32"/>
    </row>
    <row r="102" spans="1:12">
      <c r="A102" s="4">
        <v>0.45505787037037032</v>
      </c>
      <c r="B102" s="43" t="s">
        <v>38</v>
      </c>
      <c r="C102" s="44" t="s">
        <v>11</v>
      </c>
      <c r="D102" s="22" t="s">
        <v>142</v>
      </c>
      <c r="E102" s="14">
        <v>2</v>
      </c>
      <c r="F102" s="15">
        <f t="shared" si="4"/>
        <v>6.9444444444444441E-3</v>
      </c>
      <c r="G102" s="14">
        <v>0</v>
      </c>
      <c r="H102" s="15">
        <f t="shared" si="5"/>
        <v>0</v>
      </c>
      <c r="I102" s="15">
        <v>0.45998842592592593</v>
      </c>
      <c r="J102" s="16">
        <f t="shared" si="6"/>
        <v>4.9305555555556047E-3</v>
      </c>
      <c r="K102" s="16">
        <f t="shared" si="7"/>
        <v>1.1875000000000049E-2</v>
      </c>
      <c r="L102" s="47" t="s">
        <v>12</v>
      </c>
    </row>
    <row r="103" spans="1:12">
      <c r="A103" s="4"/>
      <c r="B103" s="43"/>
      <c r="C103" s="44"/>
      <c r="D103" s="22" t="s">
        <v>143</v>
      </c>
      <c r="E103" s="14"/>
      <c r="F103" s="15"/>
      <c r="G103" s="14"/>
      <c r="H103" s="15"/>
      <c r="I103" s="14"/>
      <c r="J103" s="16"/>
      <c r="K103" s="16"/>
      <c r="L103" s="48"/>
    </row>
    <row r="104" spans="1:12">
      <c r="A104" s="4">
        <v>0.45388888888888884</v>
      </c>
      <c r="B104" s="43" t="s">
        <v>38</v>
      </c>
      <c r="C104" s="46" t="s">
        <v>12</v>
      </c>
      <c r="D104" s="21" t="s">
        <v>144</v>
      </c>
      <c r="E104" s="6">
        <v>4</v>
      </c>
      <c r="F104" s="4">
        <f t="shared" si="4"/>
        <v>1.3888888888888888E-2</v>
      </c>
      <c r="G104" s="6">
        <v>0</v>
      </c>
      <c r="H104" s="4">
        <f t="shared" si="5"/>
        <v>0</v>
      </c>
      <c r="I104" s="4">
        <v>0.46552083333333333</v>
      </c>
      <c r="J104" s="7">
        <f t="shared" si="6"/>
        <v>1.1631944444444486E-2</v>
      </c>
      <c r="K104" s="7">
        <f t="shared" si="7"/>
        <v>2.5520833333333375E-2</v>
      </c>
      <c r="L104" s="31"/>
    </row>
    <row r="105" spans="1:12">
      <c r="A105" s="4"/>
      <c r="B105" s="43"/>
      <c r="C105" s="46"/>
      <c r="D105" s="21" t="s">
        <v>145</v>
      </c>
      <c r="E105" s="6"/>
      <c r="F105" s="4"/>
      <c r="G105" s="6"/>
      <c r="H105" s="4"/>
      <c r="I105" s="4"/>
      <c r="J105" s="7"/>
      <c r="K105" s="7"/>
      <c r="L105" s="32"/>
    </row>
    <row r="106" spans="1:12">
      <c r="A106" s="4">
        <v>0.4394675925925926</v>
      </c>
      <c r="B106" s="43" t="s">
        <v>40</v>
      </c>
      <c r="C106" s="44" t="s">
        <v>11</v>
      </c>
      <c r="D106" s="22" t="s">
        <v>119</v>
      </c>
      <c r="E106" s="14">
        <v>3</v>
      </c>
      <c r="F106" s="15">
        <f t="shared" si="4"/>
        <v>1.0416666666666666E-2</v>
      </c>
      <c r="G106" s="14">
        <v>0</v>
      </c>
      <c r="H106" s="15">
        <f t="shared" si="5"/>
        <v>0</v>
      </c>
      <c r="I106" s="15">
        <v>0.44892361111111106</v>
      </c>
      <c r="J106" s="16">
        <f t="shared" si="6"/>
        <v>9.4560185185184609E-3</v>
      </c>
      <c r="K106" s="16">
        <f t="shared" si="7"/>
        <v>1.9872685185185125E-2</v>
      </c>
      <c r="L106" s="47"/>
    </row>
    <row r="107" spans="1:12">
      <c r="A107" s="4"/>
      <c r="B107" s="43"/>
      <c r="C107" s="44"/>
      <c r="D107" s="22" t="s">
        <v>120</v>
      </c>
      <c r="E107" s="14"/>
      <c r="F107" s="15"/>
      <c r="G107" s="14"/>
      <c r="H107" s="15"/>
      <c r="I107" s="14"/>
      <c r="J107" s="16"/>
      <c r="K107" s="16"/>
      <c r="L107" s="48"/>
    </row>
    <row r="108" spans="1:12">
      <c r="A108" s="4">
        <v>0.43084490740740744</v>
      </c>
      <c r="B108" s="31" t="s">
        <v>40</v>
      </c>
      <c r="C108" s="33" t="s">
        <v>12</v>
      </c>
      <c r="D108" s="21" t="s">
        <v>121</v>
      </c>
      <c r="E108" s="6">
        <v>2</v>
      </c>
      <c r="F108" s="4">
        <f t="shared" si="4"/>
        <v>6.9444444444444441E-3</v>
      </c>
      <c r="G108" s="6">
        <v>1</v>
      </c>
      <c r="H108" s="4">
        <f t="shared" si="5"/>
        <v>6.9444444444444441E-3</v>
      </c>
      <c r="I108" s="4">
        <v>0.44457175925925929</v>
      </c>
      <c r="J108" s="7">
        <f t="shared" si="6"/>
        <v>1.3726851851851851E-2</v>
      </c>
      <c r="K108" s="7">
        <f t="shared" si="7"/>
        <v>2.7615740740740739E-2</v>
      </c>
      <c r="L108" s="12"/>
    </row>
    <row r="109" spans="1:12">
      <c r="A109" s="4"/>
      <c r="B109" s="32"/>
      <c r="C109" s="34"/>
      <c r="D109" s="21" t="s">
        <v>122</v>
      </c>
      <c r="E109" s="6"/>
      <c r="F109" s="4"/>
      <c r="G109" s="6"/>
      <c r="H109" s="4"/>
      <c r="I109" s="6"/>
      <c r="J109" s="7"/>
      <c r="K109" s="7"/>
      <c r="L109" s="12"/>
    </row>
    <row r="110" spans="1:12">
      <c r="A110" s="4">
        <v>0.45741898148148147</v>
      </c>
      <c r="B110" s="31" t="s">
        <v>37</v>
      </c>
      <c r="C110" s="35" t="s">
        <v>11</v>
      </c>
      <c r="D110" s="22" t="s">
        <v>90</v>
      </c>
      <c r="E110" s="14">
        <v>3</v>
      </c>
      <c r="F110" s="15">
        <f t="shared" si="4"/>
        <v>1.0416666666666666E-2</v>
      </c>
      <c r="G110" s="14">
        <v>0</v>
      </c>
      <c r="H110" s="15">
        <f t="shared" si="5"/>
        <v>0</v>
      </c>
      <c r="I110" s="15">
        <v>0.47267361111111111</v>
      </c>
      <c r="J110" s="16">
        <f t="shared" si="6"/>
        <v>1.5254629629629646E-2</v>
      </c>
      <c r="K110" s="16">
        <f t="shared" si="7"/>
        <v>2.567129629629631E-2</v>
      </c>
      <c r="L110" s="17"/>
    </row>
    <row r="111" spans="1:12">
      <c r="A111" s="4"/>
      <c r="B111" s="32"/>
      <c r="C111" s="36"/>
      <c r="D111" s="22" t="s">
        <v>91</v>
      </c>
      <c r="E111" s="14"/>
      <c r="F111" s="15"/>
      <c r="G111" s="14"/>
      <c r="H111" s="15"/>
      <c r="I111" s="14"/>
      <c r="J111" s="16"/>
      <c r="K111" s="16"/>
      <c r="L111" s="17"/>
    </row>
    <row r="112" spans="1:12">
      <c r="A112" s="4">
        <v>0.44148148148148153</v>
      </c>
      <c r="B112" s="43" t="s">
        <v>37</v>
      </c>
      <c r="C112" s="43" t="s">
        <v>12</v>
      </c>
      <c r="D112" s="21" t="s">
        <v>92</v>
      </c>
      <c r="E112" s="6">
        <v>2</v>
      </c>
      <c r="F112" s="18">
        <f>E112*$F$3</f>
        <v>6.9444444444444441E-3</v>
      </c>
      <c r="G112" s="6">
        <v>0</v>
      </c>
      <c r="H112" s="4">
        <f t="shared" si="5"/>
        <v>0</v>
      </c>
      <c r="I112" s="4">
        <v>0.45980324074074069</v>
      </c>
      <c r="J112" s="7">
        <f t="shared" si="6"/>
        <v>1.8321759259259163E-2</v>
      </c>
      <c r="K112" s="7">
        <f t="shared" si="7"/>
        <v>2.5266203703703607E-2</v>
      </c>
      <c r="L112" s="31"/>
    </row>
    <row r="113" spans="1:12">
      <c r="A113" s="4"/>
      <c r="B113" s="43"/>
      <c r="C113" s="43"/>
      <c r="D113" s="21" t="s">
        <v>146</v>
      </c>
      <c r="E113" s="6"/>
      <c r="F113" s="4"/>
      <c r="G113" s="6"/>
      <c r="H113" s="4"/>
      <c r="I113" s="6"/>
      <c r="J113" s="7"/>
      <c r="K113" s="7"/>
      <c r="L113" s="32"/>
    </row>
    <row r="114" spans="1:12">
      <c r="A114" s="1" t="s">
        <v>43</v>
      </c>
      <c r="E114" t="s">
        <v>41</v>
      </c>
      <c r="G114" t="s">
        <v>42</v>
      </c>
      <c r="I114" t="s">
        <v>7</v>
      </c>
    </row>
    <row r="115" spans="1:12">
      <c r="A115" s="1"/>
    </row>
    <row r="116" spans="1:12">
      <c r="A116" s="1"/>
    </row>
    <row r="117" spans="1:12">
      <c r="A117" s="1"/>
    </row>
    <row r="118" spans="1:12">
      <c r="A118" s="1"/>
    </row>
    <row r="119" spans="1:12">
      <c r="A119" s="1"/>
    </row>
  </sheetData>
  <mergeCells count="172">
    <mergeCell ref="L102:L103"/>
    <mergeCell ref="L104:L105"/>
    <mergeCell ref="L106:L107"/>
    <mergeCell ref="L112:L113"/>
    <mergeCell ref="L93:L94"/>
    <mergeCell ref="L95:L96"/>
    <mergeCell ref="L98:L99"/>
    <mergeCell ref="L100:L101"/>
    <mergeCell ref="L83:L84"/>
    <mergeCell ref="L85:L86"/>
    <mergeCell ref="L87:L88"/>
    <mergeCell ref="L89:L90"/>
    <mergeCell ref="L91:L92"/>
    <mergeCell ref="L73:L74"/>
    <mergeCell ref="L75:L76"/>
    <mergeCell ref="L77:L78"/>
    <mergeCell ref="L79:L80"/>
    <mergeCell ref="L81:L82"/>
    <mergeCell ref="L62:L63"/>
    <mergeCell ref="L65:L66"/>
    <mergeCell ref="L67:L68"/>
    <mergeCell ref="L69:L70"/>
    <mergeCell ref="L71:L72"/>
    <mergeCell ref="L52:L53"/>
    <mergeCell ref="L54:L55"/>
    <mergeCell ref="L56:L57"/>
    <mergeCell ref="L58:L59"/>
    <mergeCell ref="L60:L61"/>
    <mergeCell ref="L42:L43"/>
    <mergeCell ref="L44:L45"/>
    <mergeCell ref="L46:L47"/>
    <mergeCell ref="L48:L49"/>
    <mergeCell ref="L50:L51"/>
    <mergeCell ref="L32:L33"/>
    <mergeCell ref="L34:L35"/>
    <mergeCell ref="L36:L37"/>
    <mergeCell ref="L38:L39"/>
    <mergeCell ref="L40:L41"/>
    <mergeCell ref="L22:L23"/>
    <mergeCell ref="L24:L25"/>
    <mergeCell ref="L26:L27"/>
    <mergeCell ref="L28:L29"/>
    <mergeCell ref="L30:L31"/>
    <mergeCell ref="L12:L13"/>
    <mergeCell ref="L14:L15"/>
    <mergeCell ref="L16:L17"/>
    <mergeCell ref="L18:L19"/>
    <mergeCell ref="L20:L21"/>
    <mergeCell ref="L2:L3"/>
    <mergeCell ref="L4:L5"/>
    <mergeCell ref="L6:L7"/>
    <mergeCell ref="L8:L9"/>
    <mergeCell ref="L10:L11"/>
    <mergeCell ref="C100:C101"/>
    <mergeCell ref="B65:B66"/>
    <mergeCell ref="C65:C66"/>
    <mergeCell ref="B98:B99"/>
    <mergeCell ref="C98:C99"/>
    <mergeCell ref="B112:B113"/>
    <mergeCell ref="C102:C103"/>
    <mergeCell ref="C104:C105"/>
    <mergeCell ref="C106:C107"/>
    <mergeCell ref="C112:C113"/>
    <mergeCell ref="B102:B103"/>
    <mergeCell ref="B104:B105"/>
    <mergeCell ref="B106:B107"/>
    <mergeCell ref="B100:B101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C87:C88"/>
    <mergeCell ref="C89:C90"/>
    <mergeCell ref="C91:C92"/>
    <mergeCell ref="C93:C94"/>
    <mergeCell ref="C95:C96"/>
    <mergeCell ref="C77:C78"/>
    <mergeCell ref="C79:C80"/>
    <mergeCell ref="C81:C82"/>
    <mergeCell ref="C83:C84"/>
    <mergeCell ref="C85:C86"/>
    <mergeCell ref="C67:C68"/>
    <mergeCell ref="C69:C70"/>
    <mergeCell ref="C71:C72"/>
    <mergeCell ref="C73:C74"/>
    <mergeCell ref="C75:C76"/>
    <mergeCell ref="B67:B68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B54:B55"/>
    <mergeCell ref="B56:B57"/>
    <mergeCell ref="B58:B59"/>
    <mergeCell ref="B60:B61"/>
    <mergeCell ref="B62:B63"/>
    <mergeCell ref="B44:B45"/>
    <mergeCell ref="B46:B47"/>
    <mergeCell ref="B48:B49"/>
    <mergeCell ref="B50:B51"/>
    <mergeCell ref="B52:B53"/>
    <mergeCell ref="B34:B35"/>
    <mergeCell ref="B36:B37"/>
    <mergeCell ref="B38:B39"/>
    <mergeCell ref="B40:B41"/>
    <mergeCell ref="B42:B43"/>
    <mergeCell ref="B30:B31"/>
    <mergeCell ref="B32:B33"/>
    <mergeCell ref="C28:C29"/>
    <mergeCell ref="C30:C31"/>
    <mergeCell ref="C32:C33"/>
    <mergeCell ref="B20:B21"/>
    <mergeCell ref="C20:C21"/>
    <mergeCell ref="B18:B19"/>
    <mergeCell ref="B22:B23"/>
    <mergeCell ref="B24:B25"/>
    <mergeCell ref="B26:B27"/>
    <mergeCell ref="B28:B29"/>
    <mergeCell ref="C4:C5"/>
    <mergeCell ref="B6:B7"/>
    <mergeCell ref="C6:C7"/>
    <mergeCell ref="B8:B9"/>
    <mergeCell ref="C8:C9"/>
    <mergeCell ref="C18:C19"/>
    <mergeCell ref="C22:C23"/>
    <mergeCell ref="C24:C25"/>
    <mergeCell ref="C26:C27"/>
    <mergeCell ref="B108:B109"/>
    <mergeCell ref="B110:B111"/>
    <mergeCell ref="C108:C109"/>
    <mergeCell ref="C110:C111"/>
    <mergeCell ref="K2:K3"/>
    <mergeCell ref="B2:B3"/>
    <mergeCell ref="A2:A3"/>
    <mergeCell ref="G2:G3"/>
    <mergeCell ref="E1:H1"/>
    <mergeCell ref="J2:J3"/>
    <mergeCell ref="I1:J1"/>
    <mergeCell ref="E2:E3"/>
    <mergeCell ref="I2:I3"/>
    <mergeCell ref="D2:D3"/>
    <mergeCell ref="C2:C3"/>
    <mergeCell ref="B10:B11"/>
    <mergeCell ref="C10:C11"/>
    <mergeCell ref="B12:B13"/>
    <mergeCell ref="B14:B15"/>
    <mergeCell ref="B16:B17"/>
    <mergeCell ref="C12:C13"/>
    <mergeCell ref="C14:C15"/>
    <mergeCell ref="C16:C17"/>
    <mergeCell ref="B4:B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4" sqref="D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alunos</vt:lpstr>
      <vt:lpstr>Folha3</vt:lpstr>
    </vt:vector>
  </TitlesOfParts>
  <Company>Escola Profissional Cristóvão Colombo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marlene_lira</dc:creator>
  <cp:lastModifiedBy>David</cp:lastModifiedBy>
  <cp:lastPrinted>2012-04-19T20:37:42Z</cp:lastPrinted>
  <dcterms:created xsi:type="dcterms:W3CDTF">2012-03-22T17:27:01Z</dcterms:created>
  <dcterms:modified xsi:type="dcterms:W3CDTF">2015-07-27T14:47:17Z</dcterms:modified>
</cp:coreProperties>
</file>