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7\Desktop\C-17-18\Coord_PRER\Finais regionais\POR\"/>
    </mc:Choice>
  </mc:AlternateContent>
  <bookViews>
    <workbookView xWindow="0" yWindow="0" windowWidth="20490" windowHeight="7815"/>
  </bookViews>
  <sheets>
    <sheet name="Folha1" sheetId="1" r:id="rId1"/>
    <sheet name="alunos" sheetId="2" r:id="rId2"/>
    <sheet name="Folha3" sheetId="3" r:id="rId3"/>
  </sheets>
  <calcPr calcId="162913"/>
</workbook>
</file>

<file path=xl/calcChain.xml><?xml version="1.0" encoding="utf-8"?>
<calcChain xmlns="http://schemas.openxmlformats.org/spreadsheetml/2006/main">
  <c r="H10" i="1" l="1"/>
  <c r="F116" i="1" l="1"/>
  <c r="H116" i="1"/>
  <c r="J116" i="1"/>
  <c r="F114" i="1"/>
  <c r="H114" i="1"/>
  <c r="J114" i="1"/>
  <c r="K114" i="1" l="1"/>
  <c r="K116" i="1"/>
  <c r="J83" i="1"/>
  <c r="H4" i="1"/>
  <c r="J93" i="1" l="1"/>
  <c r="J67" i="1"/>
  <c r="J52" i="1"/>
  <c r="J10" i="1"/>
  <c r="J85" i="1" l="1"/>
  <c r="F112" i="1"/>
  <c r="F6" i="1" l="1"/>
  <c r="F8" i="1"/>
  <c r="F10" i="1"/>
  <c r="F12" i="1"/>
  <c r="F14" i="1"/>
  <c r="F16" i="1"/>
  <c r="F18" i="1"/>
  <c r="F20" i="1"/>
  <c r="F22" i="1"/>
  <c r="J108" i="1" l="1"/>
  <c r="J110" i="1"/>
  <c r="H108" i="1"/>
  <c r="H110" i="1"/>
  <c r="F108" i="1"/>
  <c r="F110" i="1"/>
  <c r="K108" i="1" l="1"/>
  <c r="K110" i="1"/>
  <c r="J8" i="1"/>
  <c r="J14" i="1"/>
  <c r="J16" i="1"/>
  <c r="J18" i="1"/>
  <c r="J20" i="1"/>
  <c r="J22" i="1"/>
  <c r="J24" i="1"/>
  <c r="J26" i="1"/>
  <c r="J28" i="1"/>
  <c r="J30" i="1"/>
  <c r="J32" i="1"/>
  <c r="J34" i="1"/>
  <c r="J36" i="1"/>
  <c r="J38" i="1"/>
  <c r="J40" i="1"/>
  <c r="J42" i="1"/>
  <c r="J44" i="1"/>
  <c r="J46" i="1"/>
  <c r="J48" i="1"/>
  <c r="J50" i="1"/>
  <c r="J54" i="1"/>
  <c r="J56" i="1"/>
  <c r="J58" i="1"/>
  <c r="J60" i="1"/>
  <c r="J62" i="1"/>
  <c r="J65" i="1"/>
  <c r="J69" i="1"/>
  <c r="J71" i="1"/>
  <c r="J73" i="1"/>
  <c r="J75" i="1"/>
  <c r="J77" i="1"/>
  <c r="J79" i="1"/>
  <c r="J81" i="1"/>
  <c r="J87" i="1"/>
  <c r="J89" i="1"/>
  <c r="J91" i="1"/>
  <c r="J95" i="1"/>
  <c r="J98" i="1"/>
  <c r="J100" i="1"/>
  <c r="J102" i="1"/>
  <c r="J104" i="1"/>
  <c r="J106" i="1"/>
  <c r="J112" i="1"/>
  <c r="J12" i="1"/>
  <c r="H24" i="1"/>
  <c r="H26" i="1"/>
  <c r="H28" i="1"/>
  <c r="H30" i="1"/>
  <c r="H32" i="1"/>
  <c r="H36" i="1"/>
  <c r="H38" i="1"/>
  <c r="H40" i="1"/>
  <c r="H42" i="1"/>
  <c r="H44" i="1"/>
  <c r="H46" i="1"/>
  <c r="H48" i="1"/>
  <c r="H50" i="1"/>
  <c r="H52" i="1"/>
  <c r="H54" i="1"/>
  <c r="H56" i="1"/>
  <c r="H58" i="1"/>
  <c r="H60" i="1"/>
  <c r="H62" i="1"/>
  <c r="H65" i="1"/>
  <c r="H67" i="1"/>
  <c r="H69" i="1"/>
  <c r="H71" i="1"/>
  <c r="H73" i="1"/>
  <c r="H75" i="1"/>
  <c r="H77" i="1"/>
  <c r="H79" i="1"/>
  <c r="H81" i="1"/>
  <c r="H83" i="1"/>
  <c r="H85" i="1"/>
  <c r="H87" i="1"/>
  <c r="H89" i="1"/>
  <c r="H91" i="1"/>
  <c r="H93" i="1"/>
  <c r="H95" i="1"/>
  <c r="H98" i="1"/>
  <c r="H100" i="1"/>
  <c r="H102" i="1"/>
  <c r="H104" i="1"/>
  <c r="H106" i="1"/>
  <c r="H112" i="1"/>
  <c r="H20" i="1"/>
  <c r="F65" i="1"/>
  <c r="F62" i="1"/>
  <c r="F95" i="1"/>
  <c r="F93" i="1"/>
  <c r="F91" i="1"/>
  <c r="F89" i="1"/>
  <c r="F87" i="1"/>
  <c r="F85" i="1"/>
  <c r="F83" i="1"/>
  <c r="F81" i="1"/>
  <c r="F36" i="1"/>
  <c r="H34" i="1" s="1"/>
  <c r="F38" i="1"/>
  <c r="F40" i="1"/>
  <c r="F42" i="1"/>
  <c r="F44" i="1"/>
  <c r="F46" i="1"/>
  <c r="F48" i="1"/>
  <c r="F50" i="1"/>
  <c r="F52" i="1"/>
  <c r="F54" i="1"/>
  <c r="F56" i="1"/>
  <c r="F58" i="1"/>
  <c r="F60" i="1"/>
  <c r="F67" i="1"/>
  <c r="F69" i="1"/>
  <c r="F71" i="1"/>
  <c r="F73" i="1"/>
  <c r="F75" i="1"/>
  <c r="F77" i="1"/>
  <c r="F79" i="1"/>
  <c r="F98" i="1"/>
  <c r="F100" i="1"/>
  <c r="F102" i="1"/>
  <c r="F104" i="1"/>
  <c r="F106" i="1"/>
  <c r="F26" i="1"/>
  <c r="F28" i="1"/>
  <c r="F30" i="1"/>
  <c r="F32" i="1"/>
  <c r="F34" i="1"/>
  <c r="J6" i="1"/>
  <c r="J4" i="1"/>
  <c r="H6" i="1"/>
  <c r="H8" i="1"/>
  <c r="H12" i="1"/>
  <c r="H14" i="1"/>
  <c r="H16" i="1"/>
  <c r="H18" i="1"/>
  <c r="H22" i="1"/>
  <c r="F24" i="1"/>
  <c r="F4" i="1"/>
  <c r="K79" i="1" l="1"/>
  <c r="K58" i="1"/>
  <c r="K54" i="1"/>
  <c r="K38" i="1"/>
  <c r="K16" i="1"/>
  <c r="K42" i="1"/>
  <c r="K56" i="1"/>
  <c r="K48" i="1"/>
  <c r="K40" i="1"/>
  <c r="K65" i="1"/>
  <c r="K8" i="1"/>
  <c r="K106" i="1"/>
  <c r="K98" i="1"/>
  <c r="K73" i="1"/>
  <c r="K52" i="1"/>
  <c r="K102" i="1"/>
  <c r="K77" i="1"/>
  <c r="K69" i="1"/>
  <c r="K36" i="1"/>
  <c r="K60" i="1"/>
  <c r="K44" i="1"/>
  <c r="K81" i="1"/>
  <c r="K24" i="1"/>
  <c r="K85" i="1"/>
  <c r="K93" i="1"/>
  <c r="K20" i="1"/>
  <c r="K12" i="1"/>
  <c r="K4" i="1"/>
  <c r="K32" i="1"/>
  <c r="K28" i="1"/>
  <c r="K89" i="1"/>
  <c r="K67" i="1"/>
  <c r="K18" i="1"/>
  <c r="K10" i="1"/>
  <c r="K87" i="1"/>
  <c r="K6" i="1"/>
  <c r="K83" i="1"/>
  <c r="K95" i="1"/>
  <c r="K91" i="1"/>
  <c r="K100" i="1"/>
  <c r="K14" i="1"/>
  <c r="K50" i="1"/>
  <c r="K112" i="1"/>
  <c r="K75" i="1"/>
  <c r="K71" i="1"/>
  <c r="K104" i="1"/>
  <c r="K46" i="1"/>
  <c r="K22" i="1"/>
  <c r="K34" i="1"/>
  <c r="K62" i="1"/>
  <c r="K30" i="1"/>
  <c r="K26" i="1"/>
</calcChain>
</file>

<file path=xl/sharedStrings.xml><?xml version="1.0" encoding="utf-8"?>
<sst xmlns="http://schemas.openxmlformats.org/spreadsheetml/2006/main" count="222" uniqueCount="137">
  <si>
    <t>CHP (Min.)</t>
  </si>
  <si>
    <t>Escolas</t>
  </si>
  <si>
    <t>Ciclos</t>
  </si>
  <si>
    <t>Alunos</t>
  </si>
  <si>
    <t>Penalizações</t>
  </si>
  <si>
    <t>N.º resp. erradas</t>
  </si>
  <si>
    <t>N.º controlos ñ efetuados</t>
  </si>
  <si>
    <t>CHC</t>
  </si>
  <si>
    <t>Total parcial</t>
  </si>
  <si>
    <t>Total acumulado</t>
  </si>
  <si>
    <t>Tempo</t>
  </si>
  <si>
    <t>3º</t>
  </si>
  <si>
    <t>2º</t>
  </si>
  <si>
    <t>EBS Lucinda Andrade</t>
  </si>
  <si>
    <t>EB 2,3 Torre</t>
  </si>
  <si>
    <t>EB2,3 Torre</t>
  </si>
  <si>
    <t>EB 2,3 Caniço</t>
  </si>
  <si>
    <t>EB 2,3Santo António</t>
  </si>
  <si>
    <t>EB 2,3 Dr. Eduardo B. Castro</t>
  </si>
  <si>
    <t>EB 2,3 Caniçal</t>
  </si>
  <si>
    <t>EBS Ponta Sol</t>
  </si>
  <si>
    <t>EBS Santa Cruz</t>
  </si>
  <si>
    <t xml:space="preserve">EBS Dr. Ângelo A. da Silva  </t>
  </si>
  <si>
    <t>EBS Dr. Luís M.S. Dantas</t>
  </si>
  <si>
    <t>EBS Bispo D. Manuel F. Cabral</t>
  </si>
  <si>
    <t>EBS Calheta</t>
  </si>
  <si>
    <t>EB 2,3 Prof Francisco M. S. Barreto</t>
  </si>
  <si>
    <t>EB 2,3 Cardeal Dom Teodósio Gouveia</t>
  </si>
  <si>
    <t>EB 2,3 Estreito Câ. Lobos</t>
  </si>
  <si>
    <t>EBS Gonçalves Zarco</t>
  </si>
  <si>
    <t>Colégio Infante D. Henrique</t>
  </si>
  <si>
    <t>EB 2,3 Dr. Horácio Bento Gouveia</t>
  </si>
  <si>
    <t>EBS Padre Manuel Álvares Pereira</t>
  </si>
  <si>
    <t>EB 2,3 Alfredo N. Ferreira Júnior</t>
  </si>
  <si>
    <t xml:space="preserve">EB 1,2,3 Porto Cruz </t>
  </si>
  <si>
    <t>Classif</t>
  </si>
  <si>
    <t>EBS Machico</t>
  </si>
  <si>
    <t>Respostas</t>
  </si>
  <si>
    <t>Postos</t>
  </si>
  <si>
    <t>CHP</t>
  </si>
  <si>
    <t>Porto Santo</t>
  </si>
  <si>
    <t xml:space="preserve">Externato Apresentação de Maria </t>
  </si>
  <si>
    <t>EB 1, 2,3 Bartolomeu Perestrelo</t>
  </si>
  <si>
    <t>EB 1, 2, 3 Curral das Freiras</t>
  </si>
  <si>
    <t>Isabel Freitas</t>
  </si>
  <si>
    <t>Bruno Santos</t>
  </si>
  <si>
    <t>Aleksandra Kozhkhovskaia</t>
  </si>
  <si>
    <t>Miguel Orfão</t>
  </si>
  <si>
    <t xml:space="preserve">José Vieira </t>
  </si>
  <si>
    <t>Luana Castanho</t>
  </si>
  <si>
    <t xml:space="preserve">Vanda Pessegueiro </t>
  </si>
  <si>
    <t xml:space="preserve">Diana Magalhães </t>
  </si>
  <si>
    <t>Rodrigo Andrade</t>
  </si>
  <si>
    <t>Clara Henriques</t>
  </si>
  <si>
    <t>Joana Fagundes</t>
  </si>
  <si>
    <t>Luciano Freitas</t>
  </si>
  <si>
    <t>Oriana Furtado</t>
  </si>
  <si>
    <t>Carlos Mendonça</t>
  </si>
  <si>
    <t xml:space="preserve">Luís Pereira </t>
  </si>
  <si>
    <t xml:space="preserve">Jéssica Gouveia </t>
  </si>
  <si>
    <t>Madalena Castro</t>
  </si>
  <si>
    <t>João de Jesus</t>
  </si>
  <si>
    <t xml:space="preserve">Luís Martins </t>
  </si>
  <si>
    <t>Lia Freitas</t>
  </si>
  <si>
    <t>Soraia Costa</t>
  </si>
  <si>
    <t>Luís Ribeiro</t>
  </si>
  <si>
    <t xml:space="preserve">Carlos Soares </t>
  </si>
  <si>
    <t>Rafael Freitas</t>
  </si>
  <si>
    <t>Diogo Andrade</t>
  </si>
  <si>
    <t xml:space="preserve">Maurílio Martins </t>
  </si>
  <si>
    <t>Tiago Teixeira</t>
  </si>
  <si>
    <t>Dylan Andrade</t>
  </si>
  <si>
    <t>Ricardo França</t>
  </si>
  <si>
    <t>Madalena Soares</t>
  </si>
  <si>
    <t xml:space="preserve">Neuza Grilo </t>
  </si>
  <si>
    <t>Diogo Freitas</t>
  </si>
  <si>
    <t>João Jorge</t>
  </si>
  <si>
    <t>Fábio Melim</t>
  </si>
  <si>
    <t xml:space="preserve">Rúben Mendonça </t>
  </si>
  <si>
    <t xml:space="preserve">Beatriz Azevedo </t>
  </si>
  <si>
    <t xml:space="preserve">Francisca Ribeiro </t>
  </si>
  <si>
    <t>Ana Gonçalves</t>
  </si>
  <si>
    <t xml:space="preserve">Ana Alegria </t>
  </si>
  <si>
    <t>Pedro Gonçalves</t>
  </si>
  <si>
    <t>Athenas de Francesco</t>
  </si>
  <si>
    <t xml:space="preserve">Marta Pestana </t>
  </si>
  <si>
    <t>Érica Freitas</t>
  </si>
  <si>
    <t>Leandro Gonçalves</t>
  </si>
  <si>
    <t>Anthony Viveiros</t>
  </si>
  <si>
    <t xml:space="preserve">Marco Brazão </t>
  </si>
  <si>
    <t>Afonso Freitas</t>
  </si>
  <si>
    <t>Nuno Silva</t>
  </si>
  <si>
    <t xml:space="preserve">Hélder Sousa </t>
  </si>
  <si>
    <t>Miguel Rodrigues</t>
  </si>
  <si>
    <t>Carlos Klanik</t>
  </si>
  <si>
    <t>Joana Pinto</t>
  </si>
  <si>
    <t xml:space="preserve">Bernardo Pereira </t>
  </si>
  <si>
    <t xml:space="preserve">Diogo Marcial </t>
  </si>
  <si>
    <t xml:space="preserve">Micaela Silva </t>
  </si>
  <si>
    <t xml:space="preserve">Kelly Maltez </t>
  </si>
  <si>
    <t xml:space="preserve">Rúben Abreu </t>
  </si>
  <si>
    <t xml:space="preserve">Silvio Luís </t>
  </si>
  <si>
    <t>Hugo Oliveira</t>
  </si>
  <si>
    <t xml:space="preserve">Luís Vieira </t>
  </si>
  <si>
    <t>André Pereira</t>
  </si>
  <si>
    <t>João Freitas</t>
  </si>
  <si>
    <t>Liliana Gomes</t>
  </si>
  <si>
    <t xml:space="preserve">Carolina Silva </t>
  </si>
  <si>
    <t xml:space="preserve">Ricardo Martins </t>
  </si>
  <si>
    <t>Miguel Jardim</t>
  </si>
  <si>
    <t xml:space="preserve">Angel Atencio </t>
  </si>
  <si>
    <t xml:space="preserve">Gonçalo Vinagre </t>
  </si>
  <si>
    <t xml:space="preserve">Daniela Silva </t>
  </si>
  <si>
    <t xml:space="preserve">Nídia Freitas </t>
  </si>
  <si>
    <t xml:space="preserve">Tiago Gonçalves </t>
  </si>
  <si>
    <t xml:space="preserve">Gregório dos Anjos </t>
  </si>
  <si>
    <t xml:space="preserve">Tiago Martins </t>
  </si>
  <si>
    <t xml:space="preserve">Rúben Mendes </t>
  </si>
  <si>
    <t xml:space="preserve">Joana Dias </t>
  </si>
  <si>
    <t xml:space="preserve">Rubina Bacanhim </t>
  </si>
  <si>
    <t>Salvador Ruano</t>
  </si>
  <si>
    <t>Nuno Nita</t>
  </si>
  <si>
    <t>Inês Silva</t>
  </si>
  <si>
    <t>Sara Mendonça</t>
  </si>
  <si>
    <t>Ricardo Santos</t>
  </si>
  <si>
    <t>Sara Rodrigues</t>
  </si>
  <si>
    <t xml:space="preserve">1º </t>
  </si>
  <si>
    <t>Beatris Vieira</t>
  </si>
  <si>
    <t xml:space="preserve">Vitor Dylan </t>
  </si>
  <si>
    <t>Alexandre Santos</t>
  </si>
  <si>
    <t>Nuno Cró</t>
  </si>
  <si>
    <t>Helena Freitas</t>
  </si>
  <si>
    <t xml:space="preserve">Luana Encarnação </t>
  </si>
  <si>
    <t xml:space="preserve">João Miguel </t>
  </si>
  <si>
    <t>Laura Silva</t>
  </si>
  <si>
    <t>Santiago Câmara</t>
  </si>
  <si>
    <t>José Mimoso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</si>
</sst>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21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1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/>
    <xf numFmtId="46" fontId="0" fillId="0" borderId="1" xfId="0" applyNumberFormat="1" applyBorder="1"/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/>
    <xf numFmtId="0" fontId="0" fillId="0" borderId="9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21" fontId="0" fillId="4" borderId="1" xfId="0" applyNumberFormat="1" applyFill="1" applyBorder="1"/>
    <xf numFmtId="46" fontId="0" fillId="4" borderId="1" xfId="0" applyNumberFormat="1" applyFill="1" applyBorder="1"/>
    <xf numFmtId="21" fontId="0" fillId="3" borderId="1" xfId="0" applyNumberFormat="1" applyFill="1" applyBorder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4" xfId="0" applyFill="1" applyBorder="1"/>
    <xf numFmtId="0" fontId="0" fillId="4" borderId="9" xfId="0" applyFill="1" applyBorder="1" applyAlignment="1">
      <alignment horizontal="left"/>
    </xf>
    <xf numFmtId="0" fontId="1" fillId="4" borderId="1" xfId="0" applyFont="1" applyFill="1" applyBorder="1" applyAlignment="1">
      <alignment vertical="center" wrapText="1"/>
    </xf>
    <xf numFmtId="0" fontId="0" fillId="0" borderId="2" xfId="0" applyBorder="1" applyAlignment="1">
      <alignment horizontal="left"/>
    </xf>
    <xf numFmtId="0" fontId="1" fillId="4" borderId="0" xfId="0" applyFont="1" applyFill="1" applyAlignment="1">
      <alignment horizontal="left"/>
    </xf>
    <xf numFmtId="46" fontId="0" fillId="3" borderId="1" xfId="0" applyNumberForma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/>
    <xf numFmtId="21" fontId="0" fillId="5" borderId="1" xfId="0" applyNumberFormat="1" applyFill="1" applyBorder="1"/>
    <xf numFmtId="46" fontId="0" fillId="5" borderId="1" xfId="0" applyNumberFormat="1" applyFill="1" applyBorder="1"/>
    <xf numFmtId="0" fontId="0" fillId="5" borderId="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" fillId="6" borderId="1" xfId="0" applyFont="1" applyFill="1" applyBorder="1" applyAlignment="1">
      <alignment vertical="center" wrapText="1"/>
    </xf>
    <xf numFmtId="0" fontId="0" fillId="6" borderId="4" xfId="0" applyFill="1" applyBorder="1"/>
    <xf numFmtId="21" fontId="0" fillId="6" borderId="1" xfId="0" applyNumberFormat="1" applyFill="1" applyBorder="1"/>
    <xf numFmtId="0" fontId="0" fillId="6" borderId="1" xfId="0" applyFill="1" applyBorder="1"/>
    <xf numFmtId="46" fontId="0" fillId="6" borderId="1" xfId="0" applyNumberFormat="1" applyFill="1" applyBorder="1"/>
    <xf numFmtId="0" fontId="0" fillId="6" borderId="2" xfId="0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0" fillId="6" borderId="5" xfId="0" applyFill="1" applyBorder="1" applyAlignment="1">
      <alignment horizontal="center"/>
    </xf>
    <xf numFmtId="0" fontId="0" fillId="6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topLeftCell="A119" zoomScale="115" zoomScaleNormal="115" workbookViewId="0">
      <selection activeCell="N84" sqref="N84"/>
    </sheetView>
  </sheetViews>
  <sheetFormatPr defaultRowHeight="15" x14ac:dyDescent="0.25"/>
  <cols>
    <col min="1" max="1" width="9.28515625" customWidth="1"/>
    <col min="2" max="2" width="25.5703125" customWidth="1"/>
    <col min="3" max="3" width="6.28515625" customWidth="1"/>
    <col min="4" max="4" width="19.85546875" style="5" customWidth="1"/>
    <col min="5" max="5" width="7.5703125" customWidth="1"/>
    <col min="6" max="6" width="8.85546875" customWidth="1"/>
    <col min="7" max="7" width="10.85546875" customWidth="1"/>
    <col min="9" max="9" width="17.5703125" bestFit="1" customWidth="1"/>
    <col min="10" max="10" width="9.140625" customWidth="1"/>
    <col min="11" max="11" width="10.7109375" customWidth="1"/>
    <col min="12" max="12" width="6.42578125" customWidth="1"/>
  </cols>
  <sheetData>
    <row r="1" spans="1:12" x14ac:dyDescent="0.25">
      <c r="E1" s="43" t="s">
        <v>4</v>
      </c>
      <c r="F1" s="47"/>
      <c r="G1" s="47"/>
      <c r="H1" s="48"/>
      <c r="I1" s="43" t="s">
        <v>10</v>
      </c>
      <c r="J1" s="48"/>
    </row>
    <row r="2" spans="1:12" s="2" customFormat="1" ht="45" customHeight="1" x14ac:dyDescent="0.25">
      <c r="A2" s="46" t="s">
        <v>0</v>
      </c>
      <c r="B2" s="46" t="s">
        <v>1</v>
      </c>
      <c r="C2" s="46" t="s">
        <v>2</v>
      </c>
      <c r="D2" s="46" t="s">
        <v>3</v>
      </c>
      <c r="E2" s="46" t="s">
        <v>5</v>
      </c>
      <c r="F2" s="3"/>
      <c r="G2" s="46" t="s">
        <v>6</v>
      </c>
      <c r="H2" s="3"/>
      <c r="I2" s="46" t="s">
        <v>7</v>
      </c>
      <c r="J2" s="46" t="s">
        <v>8</v>
      </c>
      <c r="K2" s="44" t="s">
        <v>9</v>
      </c>
      <c r="L2" s="38" t="s">
        <v>35</v>
      </c>
    </row>
    <row r="3" spans="1:12" x14ac:dyDescent="0.25">
      <c r="A3" s="46"/>
      <c r="B3" s="46"/>
      <c r="C3" s="46"/>
      <c r="D3" s="46"/>
      <c r="E3" s="46"/>
      <c r="F3" s="4">
        <v>3.472222222222222E-3</v>
      </c>
      <c r="G3" s="46"/>
      <c r="H3" s="4">
        <v>6.9444444444444441E-3</v>
      </c>
      <c r="I3" s="46"/>
      <c r="J3" s="46"/>
      <c r="K3" s="45"/>
      <c r="L3" s="39"/>
    </row>
    <row r="4" spans="1:12" x14ac:dyDescent="0.25">
      <c r="A4" s="4">
        <v>0.47034722222222225</v>
      </c>
      <c r="B4" s="49" t="s">
        <v>16</v>
      </c>
      <c r="C4" s="49" t="s">
        <v>11</v>
      </c>
      <c r="D4" s="50" t="s">
        <v>45</v>
      </c>
      <c r="E4" s="51">
        <v>2</v>
      </c>
      <c r="F4" s="52">
        <f t="shared" ref="F4:F67" si="0">E4*$F$3</f>
        <v>6.9444444444444441E-3</v>
      </c>
      <c r="G4" s="51">
        <v>0</v>
      </c>
      <c r="H4" s="52">
        <f>G4*$H$3</f>
        <v>0</v>
      </c>
      <c r="I4" s="53">
        <v>0.47820601851851857</v>
      </c>
      <c r="J4" s="53">
        <f>I4-A4</f>
        <v>7.858796296296322E-3</v>
      </c>
      <c r="K4" s="53">
        <f>J4+F4+H4</f>
        <v>1.4803240740740766E-2</v>
      </c>
      <c r="L4" s="54" t="s">
        <v>12</v>
      </c>
    </row>
    <row r="5" spans="1:12" x14ac:dyDescent="0.25">
      <c r="A5" s="4"/>
      <c r="B5" s="49"/>
      <c r="C5" s="49"/>
      <c r="D5" s="50" t="s">
        <v>46</v>
      </c>
      <c r="E5" s="51"/>
      <c r="F5" s="52"/>
      <c r="G5" s="51"/>
      <c r="H5" s="52"/>
      <c r="I5" s="53"/>
      <c r="J5" s="53"/>
      <c r="K5" s="53"/>
      <c r="L5" s="55"/>
    </row>
    <row r="6" spans="1:12" x14ac:dyDescent="0.25">
      <c r="A6" s="4">
        <v>0.47067129629629628</v>
      </c>
      <c r="B6" s="28" t="s">
        <v>16</v>
      </c>
      <c r="C6" s="28" t="s">
        <v>12</v>
      </c>
      <c r="D6" s="20" t="s">
        <v>44</v>
      </c>
      <c r="E6" s="6">
        <v>4</v>
      </c>
      <c r="F6" s="4">
        <f>E6*$F$3</f>
        <v>1.3888888888888888E-2</v>
      </c>
      <c r="G6" s="8">
        <v>7</v>
      </c>
      <c r="H6" s="4">
        <f t="shared" ref="H6:H69" si="1">G6*$H$3</f>
        <v>4.8611111111111105E-2</v>
      </c>
      <c r="I6" s="4">
        <v>0.49170138888888887</v>
      </c>
      <c r="J6" s="7">
        <f t="shared" ref="J6:J69" si="2">I6-A6</f>
        <v>2.1030092592592586E-2</v>
      </c>
      <c r="K6" s="7">
        <f t="shared" ref="K6:K69" si="3">J6+F6+H6</f>
        <v>8.3530092592592586E-2</v>
      </c>
      <c r="L6" s="32"/>
    </row>
    <row r="7" spans="1:12" x14ac:dyDescent="0.25">
      <c r="A7" s="4"/>
      <c r="B7" s="28"/>
      <c r="C7" s="28"/>
      <c r="D7" s="25" t="s">
        <v>127</v>
      </c>
      <c r="E7" s="6"/>
      <c r="F7" s="4"/>
      <c r="G7" s="8"/>
      <c r="H7" s="4"/>
      <c r="I7" s="4"/>
      <c r="J7" s="7"/>
      <c r="K7" s="7"/>
      <c r="L7" s="33"/>
    </row>
    <row r="8" spans="1:12" ht="15.75" x14ac:dyDescent="0.25">
      <c r="A8" s="4">
        <v>0.47241898148148148</v>
      </c>
      <c r="B8" s="28" t="s">
        <v>13</v>
      </c>
      <c r="C8" s="42" t="s">
        <v>11</v>
      </c>
      <c r="D8" s="24" t="s">
        <v>71</v>
      </c>
      <c r="E8" s="22">
        <v>3</v>
      </c>
      <c r="F8" s="15">
        <f t="shared" si="0"/>
        <v>1.0416666666666666E-2</v>
      </c>
      <c r="G8" s="14">
        <v>2</v>
      </c>
      <c r="H8" s="15">
        <f t="shared" si="1"/>
        <v>1.3888888888888888E-2</v>
      </c>
      <c r="I8" s="15">
        <v>0.4815740740740741</v>
      </c>
      <c r="J8" s="16">
        <f t="shared" si="2"/>
        <v>9.1550925925926174E-3</v>
      </c>
      <c r="K8" s="16">
        <f t="shared" si="3"/>
        <v>3.346064814814817E-2</v>
      </c>
      <c r="L8" s="30"/>
    </row>
    <row r="9" spans="1:12" x14ac:dyDescent="0.25">
      <c r="A9" s="4"/>
      <c r="B9" s="28"/>
      <c r="C9" s="41"/>
      <c r="D9" s="23" t="s">
        <v>72</v>
      </c>
      <c r="E9" s="14"/>
      <c r="F9" s="15"/>
      <c r="G9" s="14"/>
      <c r="H9" s="15"/>
      <c r="I9" s="15"/>
      <c r="J9" s="16"/>
      <c r="K9" s="16"/>
      <c r="L9" s="31"/>
    </row>
    <row r="10" spans="1:12" ht="15.75" x14ac:dyDescent="0.25">
      <c r="A10" s="4">
        <v>0.471712962962963</v>
      </c>
      <c r="B10" s="57" t="s">
        <v>13</v>
      </c>
      <c r="C10" s="58" t="s">
        <v>12</v>
      </c>
      <c r="D10" s="59" t="s">
        <v>73</v>
      </c>
      <c r="E10" s="60">
        <v>3</v>
      </c>
      <c r="F10" s="61">
        <f t="shared" si="0"/>
        <v>1.0416666666666666E-2</v>
      </c>
      <c r="G10" s="62">
        <v>4</v>
      </c>
      <c r="H10" s="61">
        <f>G10*$H$3</f>
        <v>2.7777777777777776E-2</v>
      </c>
      <c r="I10" s="61">
        <v>0.48449074074074078</v>
      </c>
      <c r="J10" s="63">
        <f>I10-A10</f>
        <v>1.2777777777777777E-2</v>
      </c>
      <c r="K10" s="63">
        <f t="shared" si="3"/>
        <v>5.0972222222222217E-2</v>
      </c>
      <c r="L10" s="64" t="s">
        <v>11</v>
      </c>
    </row>
    <row r="11" spans="1:12" x14ac:dyDescent="0.25">
      <c r="A11" s="4"/>
      <c r="B11" s="57"/>
      <c r="C11" s="57"/>
      <c r="D11" s="65" t="s">
        <v>74</v>
      </c>
      <c r="E11" s="62"/>
      <c r="F11" s="61"/>
      <c r="G11" s="62"/>
      <c r="H11" s="61"/>
      <c r="I11" s="62"/>
      <c r="J11" s="63"/>
      <c r="K11" s="63"/>
      <c r="L11" s="66"/>
    </row>
    <row r="12" spans="1:12" x14ac:dyDescent="0.25">
      <c r="A12" s="4">
        <v>0</v>
      </c>
      <c r="B12" s="28" t="s">
        <v>19</v>
      </c>
      <c r="C12" s="41" t="s">
        <v>11</v>
      </c>
      <c r="D12" s="21"/>
      <c r="E12" s="14">
        <v>0</v>
      </c>
      <c r="F12" s="15">
        <f t="shared" si="0"/>
        <v>0</v>
      </c>
      <c r="G12" s="14">
        <v>0</v>
      </c>
      <c r="H12" s="15">
        <f t="shared" si="1"/>
        <v>0</v>
      </c>
      <c r="I12" s="15">
        <v>0</v>
      </c>
      <c r="J12" s="16">
        <f t="shared" si="2"/>
        <v>0</v>
      </c>
      <c r="K12" s="16">
        <f t="shared" si="3"/>
        <v>0</v>
      </c>
      <c r="L12" s="30"/>
    </row>
    <row r="13" spans="1:12" x14ac:dyDescent="0.25">
      <c r="A13" s="4"/>
      <c r="B13" s="28"/>
      <c r="C13" s="41"/>
      <c r="D13" s="21"/>
      <c r="E13" s="14"/>
      <c r="F13" s="15"/>
      <c r="G13" s="14"/>
      <c r="H13" s="15"/>
      <c r="I13" s="14"/>
      <c r="J13" s="16"/>
      <c r="K13" s="16"/>
      <c r="L13" s="31"/>
    </row>
    <row r="14" spans="1:12" x14ac:dyDescent="0.25">
      <c r="A14" s="4">
        <v>0</v>
      </c>
      <c r="B14" s="28" t="s">
        <v>19</v>
      </c>
      <c r="C14" s="28" t="s">
        <v>12</v>
      </c>
      <c r="D14" s="20"/>
      <c r="E14" s="6">
        <v>0</v>
      </c>
      <c r="F14" s="4">
        <f t="shared" si="0"/>
        <v>0</v>
      </c>
      <c r="G14" s="6">
        <v>0</v>
      </c>
      <c r="H14" s="4">
        <f t="shared" si="1"/>
        <v>0</v>
      </c>
      <c r="I14" s="4">
        <v>0</v>
      </c>
      <c r="J14" s="7">
        <f t="shared" si="2"/>
        <v>0</v>
      </c>
      <c r="K14" s="7">
        <f t="shared" si="3"/>
        <v>0</v>
      </c>
      <c r="L14" s="32"/>
    </row>
    <row r="15" spans="1:12" x14ac:dyDescent="0.25">
      <c r="A15" s="4"/>
      <c r="B15" s="28"/>
      <c r="C15" s="28"/>
      <c r="D15" s="20"/>
      <c r="E15" s="6"/>
      <c r="F15" s="4"/>
      <c r="G15" s="6"/>
      <c r="H15" s="4"/>
      <c r="I15" s="6"/>
      <c r="J15" s="7"/>
      <c r="K15" s="7"/>
      <c r="L15" s="33"/>
    </row>
    <row r="16" spans="1:12" x14ac:dyDescent="0.25">
      <c r="A16" s="4">
        <v>0.47173611111111113</v>
      </c>
      <c r="B16" s="28" t="s">
        <v>40</v>
      </c>
      <c r="C16" s="41" t="s">
        <v>11</v>
      </c>
      <c r="D16" s="13" t="s">
        <v>120</v>
      </c>
      <c r="E16" s="14">
        <v>2</v>
      </c>
      <c r="F16" s="15">
        <f t="shared" si="0"/>
        <v>6.9444444444444441E-3</v>
      </c>
      <c r="G16" s="14">
        <v>0</v>
      </c>
      <c r="H16" s="15">
        <f t="shared" si="1"/>
        <v>0</v>
      </c>
      <c r="I16" s="15">
        <v>0.48188657407407409</v>
      </c>
      <c r="J16" s="16">
        <f t="shared" si="2"/>
        <v>1.0150462962962958E-2</v>
      </c>
      <c r="K16" s="16">
        <f t="shared" si="3"/>
        <v>1.7094907407407402E-2</v>
      </c>
      <c r="L16" s="30"/>
    </row>
    <row r="17" spans="1:12" x14ac:dyDescent="0.25">
      <c r="A17" s="4"/>
      <c r="B17" s="28"/>
      <c r="C17" s="41"/>
      <c r="D17" s="13" t="s">
        <v>121</v>
      </c>
      <c r="E17" s="14"/>
      <c r="F17" s="15"/>
      <c r="G17" s="14"/>
      <c r="H17" s="15"/>
      <c r="I17" s="14"/>
      <c r="J17" s="16"/>
      <c r="K17" s="16"/>
      <c r="L17" s="31"/>
    </row>
    <row r="18" spans="1:12" x14ac:dyDescent="0.25">
      <c r="A18" s="4">
        <v>0.47138888888888886</v>
      </c>
      <c r="B18" s="28" t="s">
        <v>40</v>
      </c>
      <c r="C18" s="28" t="s">
        <v>12</v>
      </c>
      <c r="D18" s="9" t="s">
        <v>135</v>
      </c>
      <c r="E18" s="6">
        <v>5</v>
      </c>
      <c r="F18" s="4">
        <f t="shared" si="0"/>
        <v>1.7361111111111112E-2</v>
      </c>
      <c r="G18" s="6">
        <v>4</v>
      </c>
      <c r="H18" s="4">
        <f t="shared" si="1"/>
        <v>2.7777777777777776E-2</v>
      </c>
      <c r="I18" s="4">
        <v>0.48018518518518521</v>
      </c>
      <c r="J18" s="7">
        <f t="shared" si="2"/>
        <v>8.7962962962963576E-3</v>
      </c>
      <c r="K18" s="7">
        <f t="shared" si="3"/>
        <v>5.3935185185185246E-2</v>
      </c>
      <c r="L18" s="32"/>
    </row>
    <row r="19" spans="1:12" x14ac:dyDescent="0.25">
      <c r="A19" s="4"/>
      <c r="B19" s="28"/>
      <c r="C19" s="28"/>
      <c r="D19" s="9" t="s">
        <v>136</v>
      </c>
      <c r="E19" s="6"/>
      <c r="F19" s="4"/>
      <c r="G19" s="6"/>
      <c r="H19" s="4"/>
      <c r="I19" s="6"/>
      <c r="J19" s="7"/>
      <c r="K19" s="7"/>
      <c r="L19" s="33"/>
    </row>
    <row r="20" spans="1:12" x14ac:dyDescent="0.25">
      <c r="A20" s="4">
        <v>0.47625000000000001</v>
      </c>
      <c r="B20" s="28" t="s">
        <v>15</v>
      </c>
      <c r="C20" s="36" t="s">
        <v>11</v>
      </c>
      <c r="D20" s="21" t="s">
        <v>112</v>
      </c>
      <c r="E20" s="14">
        <v>4</v>
      </c>
      <c r="F20" s="15">
        <f t="shared" si="0"/>
        <v>1.3888888888888888E-2</v>
      </c>
      <c r="G20" s="14">
        <v>0</v>
      </c>
      <c r="H20" s="15">
        <f t="shared" si="1"/>
        <v>0</v>
      </c>
      <c r="I20" s="15">
        <v>0.48436342592592596</v>
      </c>
      <c r="J20" s="16">
        <f t="shared" si="2"/>
        <v>8.1134259259259545E-3</v>
      </c>
      <c r="K20" s="16">
        <f t="shared" si="3"/>
        <v>2.2002314814814843E-2</v>
      </c>
      <c r="L20" s="30"/>
    </row>
    <row r="21" spans="1:12" x14ac:dyDescent="0.25">
      <c r="A21" s="4"/>
      <c r="B21" s="28"/>
      <c r="C21" s="37"/>
      <c r="D21" s="21" t="s">
        <v>113</v>
      </c>
      <c r="E21" s="14"/>
      <c r="F21" s="15"/>
      <c r="G21" s="14"/>
      <c r="H21" s="15"/>
      <c r="I21" s="14"/>
      <c r="J21" s="16"/>
      <c r="K21" s="16"/>
      <c r="L21" s="31"/>
    </row>
    <row r="22" spans="1:12" x14ac:dyDescent="0.25">
      <c r="A22" s="4">
        <v>0.47592592592592592</v>
      </c>
      <c r="B22" s="28" t="s">
        <v>14</v>
      </c>
      <c r="C22" s="40" t="s">
        <v>12</v>
      </c>
      <c r="D22" s="20" t="s">
        <v>114</v>
      </c>
      <c r="E22" s="6">
        <v>3</v>
      </c>
      <c r="F22" s="4">
        <f t="shared" si="0"/>
        <v>1.0416666666666666E-2</v>
      </c>
      <c r="G22" s="6">
        <v>5</v>
      </c>
      <c r="H22" s="4">
        <f t="shared" si="1"/>
        <v>3.4722222222222224E-2</v>
      </c>
      <c r="I22" s="4">
        <v>0.48799768518518521</v>
      </c>
      <c r="J22" s="7">
        <f t="shared" si="2"/>
        <v>1.2071759259259296E-2</v>
      </c>
      <c r="K22" s="7">
        <f t="shared" si="3"/>
        <v>5.7210648148148184E-2</v>
      </c>
      <c r="L22" s="32"/>
    </row>
    <row r="23" spans="1:12" x14ac:dyDescent="0.25">
      <c r="A23" s="4"/>
      <c r="B23" s="28"/>
      <c r="C23" s="40"/>
      <c r="D23" s="20" t="s">
        <v>115</v>
      </c>
      <c r="E23" s="6"/>
      <c r="F23" s="4"/>
      <c r="G23" s="6"/>
      <c r="H23" s="4"/>
      <c r="I23" s="6"/>
      <c r="J23" s="7"/>
      <c r="K23" s="7"/>
      <c r="L23" s="33"/>
    </row>
    <row r="24" spans="1:12" x14ac:dyDescent="0.25">
      <c r="A24" s="4">
        <v>0.47321759259259261</v>
      </c>
      <c r="B24" s="28" t="s">
        <v>18</v>
      </c>
      <c r="C24" s="41" t="s">
        <v>11</v>
      </c>
      <c r="D24" s="21" t="s">
        <v>92</v>
      </c>
      <c r="E24" s="14">
        <v>3</v>
      </c>
      <c r="F24" s="15">
        <f t="shared" si="0"/>
        <v>1.0416666666666666E-2</v>
      </c>
      <c r="G24" s="14">
        <v>0</v>
      </c>
      <c r="H24" s="15">
        <f t="shared" si="1"/>
        <v>0</v>
      </c>
      <c r="I24" s="15">
        <v>0.48478009259259264</v>
      </c>
      <c r="J24" s="16">
        <f t="shared" si="2"/>
        <v>1.1562500000000031E-2</v>
      </c>
      <c r="K24" s="16">
        <f t="shared" si="3"/>
        <v>2.1979166666666695E-2</v>
      </c>
      <c r="L24" s="30"/>
    </row>
    <row r="25" spans="1:12" x14ac:dyDescent="0.25">
      <c r="A25" s="4"/>
      <c r="B25" s="28"/>
      <c r="C25" s="41"/>
      <c r="D25" s="21" t="s">
        <v>93</v>
      </c>
      <c r="E25" s="14"/>
      <c r="F25" s="15"/>
      <c r="G25" s="15"/>
      <c r="H25" s="15"/>
      <c r="I25" s="14"/>
      <c r="J25" s="16"/>
      <c r="K25" s="16"/>
      <c r="L25" s="31"/>
    </row>
    <row r="26" spans="1:12" x14ac:dyDescent="0.25">
      <c r="A26" s="4">
        <v>0.47313657407407406</v>
      </c>
      <c r="B26" s="28" t="s">
        <v>18</v>
      </c>
      <c r="C26" s="40" t="s">
        <v>12</v>
      </c>
      <c r="D26" s="20" t="s">
        <v>94</v>
      </c>
      <c r="E26" s="6">
        <v>8</v>
      </c>
      <c r="F26" s="4">
        <f t="shared" si="0"/>
        <v>2.7777777777777776E-2</v>
      </c>
      <c r="G26" s="6">
        <v>5</v>
      </c>
      <c r="H26" s="4">
        <f t="shared" si="1"/>
        <v>3.4722222222222224E-2</v>
      </c>
      <c r="I26" s="4">
        <v>0.48237268518518522</v>
      </c>
      <c r="J26" s="7">
        <f t="shared" si="2"/>
        <v>9.2361111111111671E-3</v>
      </c>
      <c r="K26" s="7">
        <f t="shared" si="3"/>
        <v>7.1736111111111167E-2</v>
      </c>
      <c r="L26" s="32"/>
    </row>
    <row r="27" spans="1:12" x14ac:dyDescent="0.25">
      <c r="A27" s="4"/>
      <c r="B27" s="28"/>
      <c r="C27" s="40"/>
      <c r="D27" s="20" t="s">
        <v>95</v>
      </c>
      <c r="E27" s="6"/>
      <c r="F27" s="4"/>
      <c r="G27" s="6"/>
      <c r="H27" s="4"/>
      <c r="I27" s="6"/>
      <c r="J27" s="7"/>
      <c r="K27" s="7"/>
      <c r="L27" s="33"/>
    </row>
    <row r="28" spans="1:12" x14ac:dyDescent="0.25">
      <c r="A28" s="4">
        <v>0.47590277777777779</v>
      </c>
      <c r="B28" s="28" t="s">
        <v>17</v>
      </c>
      <c r="C28" s="41" t="s">
        <v>11</v>
      </c>
      <c r="D28" s="21" t="s">
        <v>100</v>
      </c>
      <c r="E28" s="14">
        <v>2</v>
      </c>
      <c r="F28" s="15">
        <f t="shared" si="0"/>
        <v>6.9444444444444441E-3</v>
      </c>
      <c r="G28" s="14">
        <v>0</v>
      </c>
      <c r="H28" s="15">
        <f t="shared" si="1"/>
        <v>0</v>
      </c>
      <c r="I28" s="15">
        <v>0.48548611111111112</v>
      </c>
      <c r="J28" s="16">
        <f t="shared" si="2"/>
        <v>9.5833333333333326E-3</v>
      </c>
      <c r="K28" s="16">
        <f t="shared" si="3"/>
        <v>1.6527777777777777E-2</v>
      </c>
      <c r="L28" s="30"/>
    </row>
    <row r="29" spans="1:12" x14ac:dyDescent="0.25">
      <c r="A29" s="4"/>
      <c r="B29" s="28"/>
      <c r="C29" s="41"/>
      <c r="D29" s="21" t="s">
        <v>101</v>
      </c>
      <c r="E29" s="14"/>
      <c r="F29" s="15"/>
      <c r="G29" s="14"/>
      <c r="H29" s="15"/>
      <c r="I29" s="14"/>
      <c r="J29" s="16"/>
      <c r="K29" s="16"/>
      <c r="L29" s="31"/>
    </row>
    <row r="30" spans="1:12" x14ac:dyDescent="0.25">
      <c r="A30" s="4">
        <v>0.47521990740740744</v>
      </c>
      <c r="B30" s="28" t="s">
        <v>17</v>
      </c>
      <c r="C30" s="40" t="s">
        <v>12</v>
      </c>
      <c r="D30" s="20" t="s">
        <v>102</v>
      </c>
      <c r="E30" s="6">
        <v>3</v>
      </c>
      <c r="F30" s="4">
        <f t="shared" si="0"/>
        <v>1.0416666666666666E-2</v>
      </c>
      <c r="G30" s="6">
        <v>7</v>
      </c>
      <c r="H30" s="4">
        <f t="shared" si="1"/>
        <v>4.8611111111111105E-2</v>
      </c>
      <c r="I30" s="4">
        <v>0.48884259259259261</v>
      </c>
      <c r="J30" s="7">
        <f t="shared" si="2"/>
        <v>1.3622685185185168E-2</v>
      </c>
      <c r="K30" s="7">
        <f t="shared" si="3"/>
        <v>7.2650462962962931E-2</v>
      </c>
      <c r="L30" s="32"/>
    </row>
    <row r="31" spans="1:12" x14ac:dyDescent="0.25">
      <c r="A31" s="4"/>
      <c r="B31" s="28"/>
      <c r="C31" s="40"/>
      <c r="D31" s="20" t="s">
        <v>103</v>
      </c>
      <c r="E31" s="6"/>
      <c r="F31" s="4"/>
      <c r="G31" s="6"/>
      <c r="H31" s="4"/>
      <c r="I31" s="6"/>
      <c r="J31" s="7"/>
      <c r="K31" s="7"/>
      <c r="L31" s="33"/>
    </row>
    <row r="32" spans="1:12" ht="15.75" x14ac:dyDescent="0.25">
      <c r="A32" s="4">
        <v>0.48025462962962967</v>
      </c>
      <c r="B32" s="28" t="s">
        <v>20</v>
      </c>
      <c r="C32" s="41" t="s">
        <v>11</v>
      </c>
      <c r="D32" s="26" t="s">
        <v>47</v>
      </c>
      <c r="E32" s="14">
        <v>4</v>
      </c>
      <c r="F32" s="15">
        <f t="shared" si="0"/>
        <v>1.3888888888888888E-2</v>
      </c>
      <c r="G32" s="14">
        <v>4</v>
      </c>
      <c r="H32" s="15">
        <f t="shared" si="1"/>
        <v>2.7777777777777776E-2</v>
      </c>
      <c r="I32" s="15">
        <v>0.48832175925925925</v>
      </c>
      <c r="J32" s="16">
        <f t="shared" si="2"/>
        <v>8.0671296296295769E-3</v>
      </c>
      <c r="K32" s="16">
        <f t="shared" si="3"/>
        <v>4.9733796296296241E-2</v>
      </c>
      <c r="L32" s="30"/>
    </row>
    <row r="33" spans="1:12" x14ac:dyDescent="0.25">
      <c r="A33" s="4"/>
      <c r="B33" s="28"/>
      <c r="C33" s="41"/>
      <c r="D33" s="21" t="s">
        <v>48</v>
      </c>
      <c r="E33" s="14"/>
      <c r="F33" s="15"/>
      <c r="G33" s="14"/>
      <c r="H33" s="15"/>
      <c r="I33" s="14"/>
      <c r="J33" s="16"/>
      <c r="K33" s="16"/>
      <c r="L33" s="31"/>
    </row>
    <row r="34" spans="1:12" ht="15.75" x14ac:dyDescent="0.25">
      <c r="A34" s="4">
        <v>0.48071759259259261</v>
      </c>
      <c r="B34" s="28" t="s">
        <v>20</v>
      </c>
      <c r="C34" s="40" t="s">
        <v>12</v>
      </c>
      <c r="D34" s="19" t="s">
        <v>49</v>
      </c>
      <c r="E34" s="6">
        <v>1</v>
      </c>
      <c r="F34" s="4">
        <f t="shared" si="0"/>
        <v>3.472222222222222E-3</v>
      </c>
      <c r="G34" s="6">
        <v>12</v>
      </c>
      <c r="H34" s="4">
        <f>G34*F36</f>
        <v>8.3333333333333329E-2</v>
      </c>
      <c r="I34" s="4">
        <v>0.49265046296296294</v>
      </c>
      <c r="J34" s="7">
        <f t="shared" si="2"/>
        <v>1.193287037037033E-2</v>
      </c>
      <c r="K34" s="7">
        <f t="shared" si="3"/>
        <v>9.8738425925925882E-2</v>
      </c>
      <c r="L34" s="32"/>
    </row>
    <row r="35" spans="1:12" x14ac:dyDescent="0.25">
      <c r="A35" s="4"/>
      <c r="B35" s="28"/>
      <c r="C35" s="40"/>
      <c r="D35" s="20" t="s">
        <v>50</v>
      </c>
      <c r="E35" s="6"/>
      <c r="F35" s="4"/>
      <c r="G35" s="6"/>
      <c r="H35" s="4"/>
      <c r="I35" s="4"/>
      <c r="J35" s="7"/>
      <c r="K35" s="7"/>
      <c r="L35" s="33"/>
    </row>
    <row r="36" spans="1:12" x14ac:dyDescent="0.25">
      <c r="A36" s="4">
        <v>0.4755671296296296</v>
      </c>
      <c r="B36" s="28" t="s">
        <v>21</v>
      </c>
      <c r="C36" s="41" t="s">
        <v>11</v>
      </c>
      <c r="D36" s="21" t="s">
        <v>75</v>
      </c>
      <c r="E36" s="14">
        <v>2</v>
      </c>
      <c r="F36" s="15">
        <f t="shared" si="0"/>
        <v>6.9444444444444441E-3</v>
      </c>
      <c r="G36" s="14">
        <v>9</v>
      </c>
      <c r="H36" s="15">
        <f t="shared" si="1"/>
        <v>6.25E-2</v>
      </c>
      <c r="I36" s="15">
        <v>0.48401620370370368</v>
      </c>
      <c r="J36" s="16">
        <f t="shared" si="2"/>
        <v>8.4490740740740811E-3</v>
      </c>
      <c r="K36" s="16">
        <f t="shared" si="3"/>
        <v>7.7893518518518529E-2</v>
      </c>
      <c r="L36" s="30"/>
    </row>
    <row r="37" spans="1:12" x14ac:dyDescent="0.25">
      <c r="A37" s="4"/>
      <c r="B37" s="28"/>
      <c r="C37" s="41"/>
      <c r="D37" s="21" t="s">
        <v>76</v>
      </c>
      <c r="E37" s="14"/>
      <c r="F37" s="15"/>
      <c r="G37" s="14"/>
      <c r="H37" s="15"/>
      <c r="I37" s="15"/>
      <c r="J37" s="16"/>
      <c r="K37" s="16"/>
      <c r="L37" s="31"/>
    </row>
    <row r="38" spans="1:12" x14ac:dyDescent="0.25">
      <c r="A38" s="4">
        <v>0.47553240740740743</v>
      </c>
      <c r="B38" s="28" t="s">
        <v>21</v>
      </c>
      <c r="C38" s="40" t="s">
        <v>12</v>
      </c>
      <c r="D38" s="20" t="s">
        <v>77</v>
      </c>
      <c r="E38" s="6">
        <v>4</v>
      </c>
      <c r="F38" s="4">
        <f t="shared" si="0"/>
        <v>1.3888888888888888E-2</v>
      </c>
      <c r="G38" s="6">
        <v>7</v>
      </c>
      <c r="H38" s="4">
        <f t="shared" si="1"/>
        <v>4.8611111111111105E-2</v>
      </c>
      <c r="I38" s="4">
        <v>0.48917824074074073</v>
      </c>
      <c r="J38" s="7">
        <f t="shared" si="2"/>
        <v>1.3645833333333302E-2</v>
      </c>
      <c r="K38" s="7">
        <f t="shared" si="3"/>
        <v>7.6145833333333302E-2</v>
      </c>
      <c r="L38" s="32"/>
    </row>
    <row r="39" spans="1:12" x14ac:dyDescent="0.25">
      <c r="A39" s="4"/>
      <c r="B39" s="28"/>
      <c r="C39" s="40"/>
      <c r="D39" s="20" t="s">
        <v>78</v>
      </c>
      <c r="E39" s="6"/>
      <c r="F39" s="4"/>
      <c r="G39" s="6"/>
      <c r="H39" s="4"/>
      <c r="I39" s="6"/>
      <c r="J39" s="7"/>
      <c r="K39" s="7"/>
      <c r="L39" s="33"/>
    </row>
    <row r="40" spans="1:12" x14ac:dyDescent="0.25">
      <c r="A40" s="4">
        <v>0.47486111111111112</v>
      </c>
      <c r="B40" s="28" t="s">
        <v>22</v>
      </c>
      <c r="C40" s="41" t="s">
        <v>11</v>
      </c>
      <c r="D40" s="21" t="s">
        <v>104</v>
      </c>
      <c r="E40" s="14">
        <v>5</v>
      </c>
      <c r="F40" s="15">
        <f t="shared" si="0"/>
        <v>1.7361111111111112E-2</v>
      </c>
      <c r="G40" s="14">
        <v>4</v>
      </c>
      <c r="H40" s="15">
        <f t="shared" si="1"/>
        <v>2.7777777777777776E-2</v>
      </c>
      <c r="I40" s="15">
        <v>0.48326388888888888</v>
      </c>
      <c r="J40" s="16">
        <f t="shared" si="2"/>
        <v>8.402777777777759E-3</v>
      </c>
      <c r="K40" s="16">
        <f t="shared" si="3"/>
        <v>5.3541666666666647E-2</v>
      </c>
      <c r="L40" s="30"/>
    </row>
    <row r="41" spans="1:12" x14ac:dyDescent="0.25">
      <c r="A41" s="4"/>
      <c r="B41" s="28"/>
      <c r="C41" s="41"/>
      <c r="D41" s="21" t="s">
        <v>105</v>
      </c>
      <c r="E41" s="14"/>
      <c r="F41" s="15"/>
      <c r="G41" s="14"/>
      <c r="H41" s="15"/>
      <c r="I41" s="15"/>
      <c r="J41" s="16"/>
      <c r="K41" s="16"/>
      <c r="L41" s="31"/>
    </row>
    <row r="42" spans="1:12" x14ac:dyDescent="0.25">
      <c r="A42" s="4">
        <v>0.47414351851851855</v>
      </c>
      <c r="B42" s="28" t="s">
        <v>22</v>
      </c>
      <c r="C42" s="40" t="s">
        <v>12</v>
      </c>
      <c r="D42" s="20" t="s">
        <v>106</v>
      </c>
      <c r="E42" s="6">
        <v>4</v>
      </c>
      <c r="F42" s="4">
        <f t="shared" si="0"/>
        <v>1.3888888888888888E-2</v>
      </c>
      <c r="G42" s="6">
        <v>5</v>
      </c>
      <c r="H42" s="4">
        <f t="shared" si="1"/>
        <v>3.4722222222222224E-2</v>
      </c>
      <c r="I42" s="17">
        <v>0.48067129629629629</v>
      </c>
      <c r="J42" s="7">
        <f t="shared" si="2"/>
        <v>6.5277777777777435E-3</v>
      </c>
      <c r="K42" s="7">
        <f t="shared" si="3"/>
        <v>5.5138888888888855E-2</v>
      </c>
      <c r="L42" s="32"/>
    </row>
    <row r="43" spans="1:12" x14ac:dyDescent="0.25">
      <c r="A43" s="4"/>
      <c r="B43" s="28"/>
      <c r="C43" s="40"/>
      <c r="D43" s="20" t="s">
        <v>107</v>
      </c>
      <c r="E43" s="6"/>
      <c r="F43" s="4"/>
      <c r="G43" s="6"/>
      <c r="H43" s="4"/>
      <c r="I43" s="6"/>
      <c r="J43" s="7"/>
      <c r="K43" s="7"/>
      <c r="L43" s="33"/>
    </row>
    <row r="44" spans="1:12" x14ac:dyDescent="0.25">
      <c r="A44" s="4">
        <v>0.47106481481481483</v>
      </c>
      <c r="B44" s="28" t="s">
        <v>23</v>
      </c>
      <c r="C44" s="41" t="s">
        <v>11</v>
      </c>
      <c r="D44" s="21" t="s">
        <v>124</v>
      </c>
      <c r="E44" s="14">
        <v>1</v>
      </c>
      <c r="F44" s="15">
        <f t="shared" si="0"/>
        <v>3.472222222222222E-3</v>
      </c>
      <c r="G44" s="14">
        <v>2</v>
      </c>
      <c r="H44" s="15">
        <f t="shared" si="1"/>
        <v>1.3888888888888888E-2</v>
      </c>
      <c r="I44" s="15">
        <v>0.47781249999999997</v>
      </c>
      <c r="J44" s="16">
        <f t="shared" si="2"/>
        <v>6.7476851851851483E-3</v>
      </c>
      <c r="K44" s="16">
        <f t="shared" si="3"/>
        <v>2.410879629629626E-2</v>
      </c>
      <c r="L44" s="30"/>
    </row>
    <row r="45" spans="1:12" x14ac:dyDescent="0.25">
      <c r="A45" s="4"/>
      <c r="B45" s="28"/>
      <c r="C45" s="41"/>
      <c r="D45" s="21" t="s">
        <v>125</v>
      </c>
      <c r="E45" s="14"/>
      <c r="F45" s="15"/>
      <c r="G45" s="14"/>
      <c r="H45" s="15"/>
      <c r="I45" s="14"/>
      <c r="J45" s="16"/>
      <c r="K45" s="16"/>
      <c r="L45" s="31"/>
    </row>
    <row r="46" spans="1:12" ht="15.75" x14ac:dyDescent="0.25">
      <c r="A46" s="4">
        <v>0.4710185185185185</v>
      </c>
      <c r="B46" s="28" t="s">
        <v>23</v>
      </c>
      <c r="C46" s="40" t="s">
        <v>12</v>
      </c>
      <c r="D46" s="18" t="s">
        <v>131</v>
      </c>
      <c r="E46" s="6">
        <v>3</v>
      </c>
      <c r="F46" s="4">
        <f t="shared" si="0"/>
        <v>1.0416666666666666E-2</v>
      </c>
      <c r="G46" s="6">
        <v>8</v>
      </c>
      <c r="H46" s="4">
        <f t="shared" si="1"/>
        <v>5.5555555555555552E-2</v>
      </c>
      <c r="I46" s="4">
        <v>0.48501157407407408</v>
      </c>
      <c r="J46" s="7">
        <f t="shared" si="2"/>
        <v>1.3993055555555578E-2</v>
      </c>
      <c r="K46" s="7">
        <f t="shared" si="3"/>
        <v>7.9965277777777788E-2</v>
      </c>
      <c r="L46" s="32"/>
    </row>
    <row r="47" spans="1:12" x14ac:dyDescent="0.25">
      <c r="A47" s="4"/>
      <c r="B47" s="28"/>
      <c r="C47" s="40"/>
      <c r="D47" s="20" t="s">
        <v>132</v>
      </c>
      <c r="E47" s="6"/>
      <c r="F47" s="4"/>
      <c r="G47" s="6"/>
      <c r="H47" s="4"/>
      <c r="I47" s="6"/>
      <c r="J47" s="7"/>
      <c r="K47" s="7"/>
      <c r="L47" s="33"/>
    </row>
    <row r="48" spans="1:12" x14ac:dyDescent="0.25">
      <c r="A48" s="4">
        <v>0</v>
      </c>
      <c r="B48" s="28" t="s">
        <v>24</v>
      </c>
      <c r="C48" s="41" t="s">
        <v>11</v>
      </c>
      <c r="D48" s="21"/>
      <c r="E48" s="14">
        <v>0</v>
      </c>
      <c r="F48" s="15">
        <f t="shared" si="0"/>
        <v>0</v>
      </c>
      <c r="G48" s="14">
        <v>0</v>
      </c>
      <c r="H48" s="15">
        <f t="shared" si="1"/>
        <v>0</v>
      </c>
      <c r="I48" s="15">
        <v>0</v>
      </c>
      <c r="J48" s="16">
        <f t="shared" si="2"/>
        <v>0</v>
      </c>
      <c r="K48" s="16">
        <f t="shared" si="3"/>
        <v>0</v>
      </c>
      <c r="L48" s="30"/>
    </row>
    <row r="49" spans="1:12" x14ac:dyDescent="0.25">
      <c r="A49" s="4"/>
      <c r="B49" s="28"/>
      <c r="C49" s="41"/>
      <c r="D49" s="21"/>
      <c r="E49" s="14"/>
      <c r="F49" s="15"/>
      <c r="G49" s="14"/>
      <c r="H49" s="15"/>
      <c r="I49" s="14"/>
      <c r="J49" s="16"/>
      <c r="K49" s="16"/>
      <c r="L49" s="31"/>
    </row>
    <row r="50" spans="1:12" x14ac:dyDescent="0.25">
      <c r="A50" s="4">
        <v>0.47207175925925932</v>
      </c>
      <c r="B50" s="57" t="s">
        <v>24</v>
      </c>
      <c r="C50" s="57" t="s">
        <v>12</v>
      </c>
      <c r="D50" s="67" t="s">
        <v>61</v>
      </c>
      <c r="E50" s="62">
        <v>4</v>
      </c>
      <c r="F50" s="61">
        <f t="shared" si="0"/>
        <v>1.3888888888888888E-2</v>
      </c>
      <c r="G50" s="62">
        <v>4</v>
      </c>
      <c r="H50" s="61">
        <f t="shared" si="1"/>
        <v>2.7777777777777776E-2</v>
      </c>
      <c r="I50" s="61">
        <v>0.48013888888888889</v>
      </c>
      <c r="J50" s="63">
        <f t="shared" si="2"/>
        <v>8.0671296296295769E-3</v>
      </c>
      <c r="K50" s="63">
        <f t="shared" si="3"/>
        <v>4.9733796296296241E-2</v>
      </c>
      <c r="L50" s="64" t="s">
        <v>12</v>
      </c>
    </row>
    <row r="51" spans="1:12" x14ac:dyDescent="0.25">
      <c r="A51" s="4"/>
      <c r="B51" s="57"/>
      <c r="C51" s="57"/>
      <c r="D51" s="67" t="s">
        <v>62</v>
      </c>
      <c r="E51" s="62"/>
      <c r="F51" s="61"/>
      <c r="G51" s="62"/>
      <c r="H51" s="61"/>
      <c r="I51" s="62"/>
      <c r="J51" s="63"/>
      <c r="K51" s="63"/>
      <c r="L51" s="66"/>
    </row>
    <row r="52" spans="1:12" x14ac:dyDescent="0.25">
      <c r="A52" s="4">
        <v>0</v>
      </c>
      <c r="B52" s="28"/>
      <c r="C52" s="41" t="s">
        <v>11</v>
      </c>
      <c r="D52" s="21"/>
      <c r="E52" s="14">
        <v>0</v>
      </c>
      <c r="F52" s="15">
        <f t="shared" si="0"/>
        <v>0</v>
      </c>
      <c r="G52" s="14">
        <v>0</v>
      </c>
      <c r="H52" s="15">
        <f t="shared" si="1"/>
        <v>0</v>
      </c>
      <c r="I52" s="15">
        <v>0</v>
      </c>
      <c r="J52" s="16">
        <f>I52-A52</f>
        <v>0</v>
      </c>
      <c r="K52" s="16">
        <f t="shared" si="3"/>
        <v>0</v>
      </c>
      <c r="L52" s="30"/>
    </row>
    <row r="53" spans="1:12" x14ac:dyDescent="0.25">
      <c r="A53" s="4"/>
      <c r="B53" s="28"/>
      <c r="C53" s="41"/>
      <c r="D53" s="21"/>
      <c r="E53" s="14"/>
      <c r="F53" s="15"/>
      <c r="G53" s="14"/>
      <c r="H53" s="15"/>
      <c r="I53" s="15"/>
      <c r="J53" s="16"/>
      <c r="K53" s="16"/>
      <c r="L53" s="31"/>
    </row>
    <row r="54" spans="1:12" x14ac:dyDescent="0.25">
      <c r="A54" s="4">
        <v>0</v>
      </c>
      <c r="B54" s="28"/>
      <c r="C54" s="40" t="s">
        <v>12</v>
      </c>
      <c r="D54" s="9"/>
      <c r="E54" s="6">
        <v>0</v>
      </c>
      <c r="F54" s="4">
        <f t="shared" si="0"/>
        <v>0</v>
      </c>
      <c r="G54" s="6">
        <v>0</v>
      </c>
      <c r="H54" s="4">
        <f t="shared" si="1"/>
        <v>0</v>
      </c>
      <c r="I54" s="17">
        <v>0</v>
      </c>
      <c r="J54" s="7">
        <f t="shared" si="2"/>
        <v>0</v>
      </c>
      <c r="K54" s="7">
        <f t="shared" si="3"/>
        <v>0</v>
      </c>
      <c r="L54" s="32"/>
    </row>
    <row r="55" spans="1:12" x14ac:dyDescent="0.25">
      <c r="A55" s="4"/>
      <c r="B55" s="28"/>
      <c r="C55" s="40"/>
      <c r="D55" s="9"/>
      <c r="E55" s="6"/>
      <c r="F55" s="4"/>
      <c r="G55" s="6"/>
      <c r="H55" s="4"/>
      <c r="I55" s="6"/>
      <c r="J55" s="7"/>
      <c r="K55" s="7"/>
      <c r="L55" s="33"/>
    </row>
    <row r="56" spans="1:12" x14ac:dyDescent="0.25">
      <c r="A56" s="4">
        <v>0.47416666666666668</v>
      </c>
      <c r="B56" s="28" t="s">
        <v>25</v>
      </c>
      <c r="C56" s="41" t="s">
        <v>11</v>
      </c>
      <c r="D56" s="21" t="s">
        <v>79</v>
      </c>
      <c r="E56" s="14">
        <v>2</v>
      </c>
      <c r="F56" s="15">
        <f t="shared" si="0"/>
        <v>6.9444444444444441E-3</v>
      </c>
      <c r="G56" s="14">
        <v>4</v>
      </c>
      <c r="H56" s="15">
        <f t="shared" si="1"/>
        <v>2.7777777777777776E-2</v>
      </c>
      <c r="I56" s="15">
        <v>0.48971064814814813</v>
      </c>
      <c r="J56" s="16">
        <f t="shared" si="2"/>
        <v>1.554398148148145E-2</v>
      </c>
      <c r="K56" s="16">
        <f t="shared" si="3"/>
        <v>5.0266203703703674E-2</v>
      </c>
      <c r="L56" s="30"/>
    </row>
    <row r="57" spans="1:12" x14ac:dyDescent="0.25">
      <c r="A57" s="4"/>
      <c r="B57" s="28"/>
      <c r="C57" s="41"/>
      <c r="D57" s="21" t="s">
        <v>80</v>
      </c>
      <c r="E57" s="14"/>
      <c r="F57" s="15"/>
      <c r="G57" s="14"/>
      <c r="H57" s="15"/>
      <c r="I57" s="14"/>
      <c r="J57" s="16"/>
      <c r="K57" s="16"/>
      <c r="L57" s="31"/>
    </row>
    <row r="58" spans="1:12" x14ac:dyDescent="0.25">
      <c r="A58" s="4">
        <v>0.47349537037037037</v>
      </c>
      <c r="B58" s="28" t="s">
        <v>25</v>
      </c>
      <c r="C58" s="40" t="s">
        <v>12</v>
      </c>
      <c r="D58" s="20" t="s">
        <v>81</v>
      </c>
      <c r="E58" s="6">
        <v>4</v>
      </c>
      <c r="F58" s="4">
        <f t="shared" si="0"/>
        <v>1.3888888888888888E-2</v>
      </c>
      <c r="G58" s="6">
        <v>4</v>
      </c>
      <c r="H58" s="4">
        <f t="shared" si="1"/>
        <v>2.7777777777777776E-2</v>
      </c>
      <c r="I58" s="4">
        <v>0.48370370370370369</v>
      </c>
      <c r="J58" s="7">
        <f t="shared" si="2"/>
        <v>1.0208333333333319E-2</v>
      </c>
      <c r="K58" s="7">
        <f t="shared" si="3"/>
        <v>5.1874999999999984E-2</v>
      </c>
      <c r="L58" s="32"/>
    </row>
    <row r="59" spans="1:12" x14ac:dyDescent="0.25">
      <c r="A59" s="4"/>
      <c r="B59" s="28"/>
      <c r="C59" s="40"/>
      <c r="D59" s="20" t="s">
        <v>82</v>
      </c>
      <c r="E59" s="6"/>
      <c r="F59" s="4"/>
      <c r="G59" s="6"/>
      <c r="H59" s="4"/>
      <c r="I59" s="6"/>
      <c r="J59" s="7"/>
      <c r="K59" s="7"/>
      <c r="L59" s="33"/>
    </row>
    <row r="60" spans="1:12" x14ac:dyDescent="0.25">
      <c r="A60" s="4">
        <v>0.47518518518518515</v>
      </c>
      <c r="B60" s="28" t="s">
        <v>26</v>
      </c>
      <c r="C60" s="41" t="s">
        <v>11</v>
      </c>
      <c r="D60" s="21" t="s">
        <v>108</v>
      </c>
      <c r="E60" s="14">
        <v>2</v>
      </c>
      <c r="F60" s="15">
        <f t="shared" si="0"/>
        <v>6.9444444444444441E-3</v>
      </c>
      <c r="G60" s="14">
        <v>0</v>
      </c>
      <c r="H60" s="15">
        <f t="shared" si="1"/>
        <v>0</v>
      </c>
      <c r="I60" s="15">
        <v>0.484375</v>
      </c>
      <c r="J60" s="16">
        <f t="shared" si="2"/>
        <v>9.1898148148148451E-3</v>
      </c>
      <c r="K60" s="16">
        <f t="shared" si="3"/>
        <v>1.6134259259259289E-2</v>
      </c>
      <c r="L60" s="30"/>
    </row>
    <row r="61" spans="1:12" x14ac:dyDescent="0.25">
      <c r="A61" s="4"/>
      <c r="B61" s="28"/>
      <c r="C61" s="41"/>
      <c r="D61" s="21" t="s">
        <v>109</v>
      </c>
      <c r="E61" s="14"/>
      <c r="F61" s="15"/>
      <c r="G61" s="14"/>
      <c r="H61" s="15"/>
      <c r="I61" s="14"/>
      <c r="J61" s="16"/>
      <c r="K61" s="16"/>
      <c r="L61" s="31"/>
    </row>
    <row r="62" spans="1:12" x14ac:dyDescent="0.25">
      <c r="A62" s="4">
        <v>0.47452546296296294</v>
      </c>
      <c r="B62" s="28" t="s">
        <v>26</v>
      </c>
      <c r="C62" s="40" t="s">
        <v>12</v>
      </c>
      <c r="D62" s="20" t="s">
        <v>110</v>
      </c>
      <c r="E62" s="6">
        <v>3</v>
      </c>
      <c r="F62" s="4">
        <f t="shared" si="0"/>
        <v>1.0416666666666666E-2</v>
      </c>
      <c r="G62" s="6">
        <v>5</v>
      </c>
      <c r="H62" s="4">
        <f t="shared" si="1"/>
        <v>3.4722222222222224E-2</v>
      </c>
      <c r="I62" s="4">
        <v>0.48545138888888889</v>
      </c>
      <c r="J62" s="7">
        <f t="shared" si="2"/>
        <v>1.092592592592595E-2</v>
      </c>
      <c r="K62" s="7">
        <f t="shared" si="3"/>
        <v>5.6064814814814838E-2</v>
      </c>
      <c r="L62" s="32"/>
    </row>
    <row r="63" spans="1:12" x14ac:dyDescent="0.25">
      <c r="A63" s="4"/>
      <c r="B63" s="28"/>
      <c r="C63" s="40"/>
      <c r="D63" s="20" t="s">
        <v>111</v>
      </c>
      <c r="E63" s="6"/>
      <c r="F63" s="4"/>
      <c r="G63" s="6"/>
      <c r="H63" s="4"/>
      <c r="I63" s="4"/>
      <c r="J63" s="7"/>
      <c r="K63" s="7"/>
      <c r="L63" s="33"/>
    </row>
    <row r="64" spans="1:12" x14ac:dyDescent="0.25">
      <c r="A64" s="4"/>
      <c r="B64" s="9"/>
      <c r="C64" s="10"/>
      <c r="D64" s="9"/>
      <c r="E64" s="6"/>
      <c r="F64" s="4"/>
      <c r="G64" s="6"/>
      <c r="H64" s="4"/>
      <c r="I64" s="4"/>
      <c r="J64" s="7"/>
      <c r="K64" s="7"/>
      <c r="L64" s="6"/>
    </row>
    <row r="65" spans="1:12" x14ac:dyDescent="0.25">
      <c r="A65" s="4">
        <v>0</v>
      </c>
      <c r="B65" s="32"/>
      <c r="C65" s="36" t="s">
        <v>11</v>
      </c>
      <c r="D65" s="21"/>
      <c r="E65" s="14">
        <v>0</v>
      </c>
      <c r="F65" s="15">
        <f t="shared" si="0"/>
        <v>0</v>
      </c>
      <c r="G65" s="14">
        <v>0</v>
      </c>
      <c r="H65" s="15">
        <f t="shared" si="1"/>
        <v>0</v>
      </c>
      <c r="I65" s="15">
        <v>0</v>
      </c>
      <c r="J65" s="16">
        <f t="shared" si="2"/>
        <v>0</v>
      </c>
      <c r="K65" s="16">
        <f t="shared" si="3"/>
        <v>0</v>
      </c>
      <c r="L65" s="30"/>
    </row>
    <row r="66" spans="1:12" x14ac:dyDescent="0.25">
      <c r="A66" s="4"/>
      <c r="B66" s="33"/>
      <c r="C66" s="37"/>
      <c r="D66" s="21"/>
      <c r="E66" s="14"/>
      <c r="F66" s="15"/>
      <c r="G66" s="14"/>
      <c r="H66" s="15"/>
      <c r="I66" s="15"/>
      <c r="J66" s="16"/>
      <c r="K66" s="16"/>
      <c r="L66" s="31"/>
    </row>
    <row r="67" spans="1:12" x14ac:dyDescent="0.25">
      <c r="A67" s="4">
        <v>0</v>
      </c>
      <c r="B67" s="28"/>
      <c r="C67" s="40" t="s">
        <v>12</v>
      </c>
      <c r="D67" s="20"/>
      <c r="E67" s="6">
        <v>0</v>
      </c>
      <c r="F67" s="4">
        <f t="shared" si="0"/>
        <v>0</v>
      </c>
      <c r="G67" s="6">
        <v>0</v>
      </c>
      <c r="H67" s="4">
        <f t="shared" si="1"/>
        <v>0</v>
      </c>
      <c r="I67" s="17">
        <v>0</v>
      </c>
      <c r="J67" s="27">
        <f t="shared" si="2"/>
        <v>0</v>
      </c>
      <c r="K67" s="7">
        <f t="shared" si="3"/>
        <v>0</v>
      </c>
      <c r="L67" s="32"/>
    </row>
    <row r="68" spans="1:12" x14ac:dyDescent="0.25">
      <c r="A68" s="4"/>
      <c r="B68" s="28"/>
      <c r="C68" s="40"/>
      <c r="D68" s="20"/>
      <c r="E68" s="6"/>
      <c r="F68" s="4"/>
      <c r="G68" s="6"/>
      <c r="H68" s="4"/>
      <c r="I68" s="6"/>
      <c r="J68" s="7"/>
      <c r="K68" s="7"/>
      <c r="L68" s="33"/>
    </row>
    <row r="69" spans="1:12" x14ac:dyDescent="0.25">
      <c r="A69" s="4">
        <v>0.47070601851851851</v>
      </c>
      <c r="B69" s="28" t="s">
        <v>42</v>
      </c>
      <c r="C69" s="41" t="s">
        <v>11</v>
      </c>
      <c r="D69" s="21" t="s">
        <v>51</v>
      </c>
      <c r="E69" s="14">
        <v>2</v>
      </c>
      <c r="F69" s="15">
        <f t="shared" ref="F69:F110" si="4">E69*$F$3</f>
        <v>6.9444444444444441E-3</v>
      </c>
      <c r="G69" s="14">
        <v>0</v>
      </c>
      <c r="H69" s="15">
        <f t="shared" si="1"/>
        <v>0</v>
      </c>
      <c r="I69" s="15">
        <v>0.48083333333333328</v>
      </c>
      <c r="J69" s="16">
        <f t="shared" si="2"/>
        <v>1.012731481481477E-2</v>
      </c>
      <c r="K69" s="16">
        <f t="shared" si="3"/>
        <v>1.7071759259259214E-2</v>
      </c>
      <c r="L69" s="30"/>
    </row>
    <row r="70" spans="1:12" x14ac:dyDescent="0.25">
      <c r="A70" s="4"/>
      <c r="B70" s="28"/>
      <c r="C70" s="41"/>
      <c r="D70" s="21" t="s">
        <v>52</v>
      </c>
      <c r="E70" s="14"/>
      <c r="F70" s="15"/>
      <c r="G70" s="14"/>
      <c r="H70" s="15"/>
      <c r="I70" s="14"/>
      <c r="J70" s="16"/>
      <c r="K70" s="16"/>
      <c r="L70" s="31"/>
    </row>
    <row r="71" spans="1:12" x14ac:dyDescent="0.25">
      <c r="A71" s="4">
        <v>0.47037037037037038</v>
      </c>
      <c r="B71" s="28" t="s">
        <v>42</v>
      </c>
      <c r="C71" s="40" t="s">
        <v>12</v>
      </c>
      <c r="D71" s="20" t="s">
        <v>53</v>
      </c>
      <c r="E71" s="6">
        <v>3</v>
      </c>
      <c r="F71" s="4">
        <f t="shared" si="4"/>
        <v>1.0416666666666666E-2</v>
      </c>
      <c r="G71" s="6">
        <v>7</v>
      </c>
      <c r="H71" s="4">
        <f t="shared" ref="H71:H112" si="5">G71*$H$3</f>
        <v>4.8611111111111105E-2</v>
      </c>
      <c r="I71" s="4">
        <v>0.47631944444444446</v>
      </c>
      <c r="J71" s="7">
        <f t="shared" ref="J71:J112" si="6">I71-A71</f>
        <v>5.9490740740740788E-3</v>
      </c>
      <c r="K71" s="7">
        <f t="shared" ref="K71:K112" si="7">J71+F71+H71</f>
        <v>6.4976851851851841E-2</v>
      </c>
      <c r="L71" s="32"/>
    </row>
    <row r="72" spans="1:12" x14ac:dyDescent="0.25">
      <c r="A72" s="4"/>
      <c r="B72" s="28"/>
      <c r="C72" s="40"/>
      <c r="D72" s="20" t="s">
        <v>54</v>
      </c>
      <c r="E72" s="6"/>
      <c r="F72" s="4"/>
      <c r="G72" s="6"/>
      <c r="H72" s="4"/>
      <c r="I72" s="6"/>
      <c r="J72" s="7"/>
      <c r="K72" s="7"/>
      <c r="L72" s="33"/>
    </row>
    <row r="73" spans="1:12" x14ac:dyDescent="0.25">
      <c r="A73" s="4">
        <v>0.47380787037037037</v>
      </c>
      <c r="B73" s="28" t="s">
        <v>27</v>
      </c>
      <c r="C73" s="41" t="s">
        <v>11</v>
      </c>
      <c r="D73" s="21" t="s">
        <v>84</v>
      </c>
      <c r="E73" s="14">
        <v>1</v>
      </c>
      <c r="F73" s="15">
        <f t="shared" si="4"/>
        <v>3.472222222222222E-3</v>
      </c>
      <c r="G73" s="14">
        <v>2</v>
      </c>
      <c r="H73" s="15">
        <f t="shared" si="5"/>
        <v>1.3888888888888888E-2</v>
      </c>
      <c r="I73" s="15">
        <v>0.48799768518518521</v>
      </c>
      <c r="J73" s="16">
        <f t="shared" si="6"/>
        <v>1.418981481481485E-2</v>
      </c>
      <c r="K73" s="16">
        <f t="shared" si="7"/>
        <v>3.1550925925925961E-2</v>
      </c>
      <c r="L73" s="30"/>
    </row>
    <row r="74" spans="1:12" x14ac:dyDescent="0.25">
      <c r="A74" s="4"/>
      <c r="B74" s="28"/>
      <c r="C74" s="41"/>
      <c r="D74" s="21" t="s">
        <v>85</v>
      </c>
      <c r="E74" s="14"/>
      <c r="F74" s="15"/>
      <c r="G74" s="14"/>
      <c r="H74" s="15"/>
      <c r="I74" s="14"/>
      <c r="J74" s="16"/>
      <c r="K74" s="16"/>
      <c r="L74" s="31"/>
    </row>
    <row r="75" spans="1:12" x14ac:dyDescent="0.25">
      <c r="A75" s="4">
        <v>0.47384259259259259</v>
      </c>
      <c r="B75" s="28" t="s">
        <v>27</v>
      </c>
      <c r="C75" s="40" t="s">
        <v>12</v>
      </c>
      <c r="D75" s="20" t="s">
        <v>128</v>
      </c>
      <c r="E75" s="6">
        <v>3</v>
      </c>
      <c r="F75" s="4">
        <f t="shared" si="4"/>
        <v>1.0416666666666666E-2</v>
      </c>
      <c r="G75" s="6">
        <v>7</v>
      </c>
      <c r="H75" s="4">
        <f t="shared" si="5"/>
        <v>4.8611111111111105E-2</v>
      </c>
      <c r="I75" s="4">
        <v>0.48618055555555556</v>
      </c>
      <c r="J75" s="7">
        <f t="shared" si="6"/>
        <v>1.2337962962962967E-2</v>
      </c>
      <c r="K75" s="7">
        <f t="shared" si="7"/>
        <v>7.136574074074073E-2</v>
      </c>
      <c r="L75" s="32"/>
    </row>
    <row r="76" spans="1:12" x14ac:dyDescent="0.25">
      <c r="A76" s="4"/>
      <c r="B76" s="28"/>
      <c r="C76" s="40"/>
      <c r="D76" s="21" t="s">
        <v>83</v>
      </c>
      <c r="E76" s="6"/>
      <c r="F76" s="4"/>
      <c r="G76" s="6"/>
      <c r="H76" s="4"/>
      <c r="I76" s="4"/>
      <c r="J76" s="7"/>
      <c r="K76" s="7"/>
      <c r="L76" s="33"/>
    </row>
    <row r="77" spans="1:12" x14ac:dyDescent="0.25">
      <c r="A77" s="4">
        <v>0</v>
      </c>
      <c r="B77" s="28" t="s">
        <v>28</v>
      </c>
      <c r="C77" s="41" t="s">
        <v>11</v>
      </c>
      <c r="D77" s="21"/>
      <c r="E77" s="14">
        <v>0</v>
      </c>
      <c r="F77" s="15">
        <f t="shared" si="4"/>
        <v>0</v>
      </c>
      <c r="G77" s="14">
        <v>0</v>
      </c>
      <c r="H77" s="15">
        <f t="shared" si="5"/>
        <v>0</v>
      </c>
      <c r="I77" s="15">
        <v>0</v>
      </c>
      <c r="J77" s="16">
        <f t="shared" si="6"/>
        <v>0</v>
      </c>
      <c r="K77" s="16">
        <f t="shared" si="7"/>
        <v>0</v>
      </c>
      <c r="L77" s="30"/>
    </row>
    <row r="78" spans="1:12" x14ac:dyDescent="0.25">
      <c r="A78" s="4"/>
      <c r="B78" s="28"/>
      <c r="C78" s="41"/>
      <c r="D78" s="21"/>
      <c r="E78" s="14"/>
      <c r="F78" s="15"/>
      <c r="G78" s="14"/>
      <c r="H78" s="15"/>
      <c r="I78" s="14"/>
      <c r="J78" s="16"/>
      <c r="K78" s="16"/>
      <c r="L78" s="31"/>
    </row>
    <row r="79" spans="1:12" x14ac:dyDescent="0.25">
      <c r="A79" s="4">
        <v>0.47483796296296293</v>
      </c>
      <c r="B79" s="57" t="s">
        <v>28</v>
      </c>
      <c r="C79" s="57" t="s">
        <v>12</v>
      </c>
      <c r="D79" s="67" t="s">
        <v>133</v>
      </c>
      <c r="E79" s="62">
        <v>2</v>
      </c>
      <c r="F79" s="61">
        <f t="shared" si="4"/>
        <v>6.9444444444444441E-3</v>
      </c>
      <c r="G79" s="62">
        <v>4</v>
      </c>
      <c r="H79" s="61">
        <f t="shared" si="5"/>
        <v>2.7777777777777776E-2</v>
      </c>
      <c r="I79" s="61">
        <v>0.4836226851851852</v>
      </c>
      <c r="J79" s="63">
        <f t="shared" si="6"/>
        <v>8.7847222222222632E-3</v>
      </c>
      <c r="K79" s="63">
        <f t="shared" si="7"/>
        <v>4.3506944444444487E-2</v>
      </c>
      <c r="L79" s="64" t="s">
        <v>126</v>
      </c>
    </row>
    <row r="80" spans="1:12" x14ac:dyDescent="0.25">
      <c r="A80" s="4"/>
      <c r="B80" s="57"/>
      <c r="C80" s="57"/>
      <c r="D80" s="67" t="s">
        <v>134</v>
      </c>
      <c r="E80" s="62"/>
      <c r="F80" s="61"/>
      <c r="G80" s="62"/>
      <c r="H80" s="61"/>
      <c r="I80" s="61"/>
      <c r="J80" s="63"/>
      <c r="K80" s="63"/>
      <c r="L80" s="66"/>
    </row>
    <row r="81" spans="1:12" x14ac:dyDescent="0.25">
      <c r="A81" s="4">
        <v>0.47215277777777781</v>
      </c>
      <c r="B81" s="28" t="s">
        <v>29</v>
      </c>
      <c r="C81" s="41" t="s">
        <v>11</v>
      </c>
      <c r="D81" s="21" t="s">
        <v>63</v>
      </c>
      <c r="E81" s="14">
        <v>2</v>
      </c>
      <c r="F81" s="15">
        <f t="shared" si="4"/>
        <v>6.9444444444444441E-3</v>
      </c>
      <c r="G81" s="14">
        <v>0</v>
      </c>
      <c r="H81" s="15">
        <f t="shared" si="5"/>
        <v>0</v>
      </c>
      <c r="I81" s="15">
        <v>0.48026620370370371</v>
      </c>
      <c r="J81" s="16">
        <f t="shared" si="6"/>
        <v>8.113425925925899E-3</v>
      </c>
      <c r="K81" s="16">
        <f t="shared" si="7"/>
        <v>1.5057870370370343E-2</v>
      </c>
      <c r="L81" s="30"/>
    </row>
    <row r="82" spans="1:12" x14ac:dyDescent="0.25">
      <c r="A82" s="4"/>
      <c r="B82" s="28"/>
      <c r="C82" s="41"/>
      <c r="D82" s="21" t="s">
        <v>64</v>
      </c>
      <c r="E82" s="14"/>
      <c r="F82" s="15"/>
      <c r="G82" s="14"/>
      <c r="H82" s="15"/>
      <c r="I82" s="15"/>
      <c r="J82" s="16"/>
      <c r="K82" s="16"/>
      <c r="L82" s="31"/>
    </row>
    <row r="83" spans="1:12" x14ac:dyDescent="0.25">
      <c r="A83" s="4">
        <v>0.47240740740740739</v>
      </c>
      <c r="B83" s="28" t="s">
        <v>29</v>
      </c>
      <c r="C83" s="40" t="s">
        <v>12</v>
      </c>
      <c r="D83" s="20" t="s">
        <v>65</v>
      </c>
      <c r="E83" s="6">
        <v>4</v>
      </c>
      <c r="F83" s="4">
        <f t="shared" si="4"/>
        <v>1.3888888888888888E-2</v>
      </c>
      <c r="G83" s="6">
        <v>6</v>
      </c>
      <c r="H83" s="4">
        <f t="shared" si="5"/>
        <v>4.1666666666666664E-2</v>
      </c>
      <c r="I83" s="17">
        <v>0.48306712962962961</v>
      </c>
      <c r="J83" s="7">
        <f>I83-A83</f>
        <v>1.0659722222222223E-2</v>
      </c>
      <c r="K83" s="7">
        <f t="shared" si="7"/>
        <v>6.6215277777777776E-2</v>
      </c>
      <c r="L83" s="32"/>
    </row>
    <row r="84" spans="1:12" x14ac:dyDescent="0.25">
      <c r="A84" s="4"/>
      <c r="B84" s="28"/>
      <c r="C84" s="40"/>
      <c r="D84" s="20" t="s">
        <v>66</v>
      </c>
      <c r="E84" s="6"/>
      <c r="F84" s="4"/>
      <c r="G84" s="6"/>
      <c r="H84" s="4"/>
      <c r="I84" s="6"/>
      <c r="J84" s="7"/>
      <c r="K84" s="7"/>
      <c r="L84" s="33"/>
    </row>
    <row r="85" spans="1:12" x14ac:dyDescent="0.25">
      <c r="A85" s="4">
        <v>0.47697916666666668</v>
      </c>
      <c r="B85" s="49" t="s">
        <v>30</v>
      </c>
      <c r="C85" s="49" t="s">
        <v>11</v>
      </c>
      <c r="D85" s="50" t="s">
        <v>55</v>
      </c>
      <c r="E85" s="51">
        <v>2</v>
      </c>
      <c r="F85" s="52">
        <f t="shared" si="4"/>
        <v>6.9444444444444441E-3</v>
      </c>
      <c r="G85" s="51">
        <v>0</v>
      </c>
      <c r="H85" s="52">
        <f t="shared" si="5"/>
        <v>0</v>
      </c>
      <c r="I85" s="52">
        <v>0.48196759259259259</v>
      </c>
      <c r="J85" s="53">
        <f>I85-A85</f>
        <v>4.9884259259259101E-3</v>
      </c>
      <c r="K85" s="53">
        <f t="shared" si="7"/>
        <v>1.1932870370370354E-2</v>
      </c>
      <c r="L85" s="54" t="s">
        <v>126</v>
      </c>
    </row>
    <row r="86" spans="1:12" x14ac:dyDescent="0.25">
      <c r="A86" s="4"/>
      <c r="B86" s="49"/>
      <c r="C86" s="49"/>
      <c r="D86" s="50" t="s">
        <v>56</v>
      </c>
      <c r="E86" s="51"/>
      <c r="F86" s="52"/>
      <c r="G86" s="51"/>
      <c r="H86" s="52"/>
      <c r="I86" s="51"/>
      <c r="J86" s="53"/>
      <c r="K86" s="53"/>
      <c r="L86" s="55"/>
    </row>
    <row r="87" spans="1:12" x14ac:dyDescent="0.25">
      <c r="A87" s="4">
        <v>0.47692129629629632</v>
      </c>
      <c r="B87" s="28" t="s">
        <v>30</v>
      </c>
      <c r="C87" s="40" t="s">
        <v>12</v>
      </c>
      <c r="D87" s="20" t="s">
        <v>57</v>
      </c>
      <c r="E87" s="6">
        <v>5</v>
      </c>
      <c r="F87" s="4">
        <f t="shared" si="4"/>
        <v>1.7361111111111112E-2</v>
      </c>
      <c r="G87" s="6">
        <v>4</v>
      </c>
      <c r="H87" s="4">
        <f t="shared" si="5"/>
        <v>2.7777777777777776E-2</v>
      </c>
      <c r="I87" s="4">
        <v>0.48656250000000001</v>
      </c>
      <c r="J87" s="7">
        <f t="shared" si="6"/>
        <v>9.6412037037036935E-3</v>
      </c>
      <c r="K87" s="7">
        <f t="shared" si="7"/>
        <v>5.4780092592592582E-2</v>
      </c>
      <c r="L87" s="32"/>
    </row>
    <row r="88" spans="1:12" x14ac:dyDescent="0.25">
      <c r="A88" s="4"/>
      <c r="B88" s="28"/>
      <c r="C88" s="40"/>
      <c r="D88" s="20" t="s">
        <v>58</v>
      </c>
      <c r="E88" s="6"/>
      <c r="F88" s="4"/>
      <c r="G88" s="6"/>
      <c r="H88" s="4"/>
      <c r="I88" s="6"/>
      <c r="J88" s="7"/>
      <c r="K88" s="7"/>
      <c r="L88" s="33"/>
    </row>
    <row r="89" spans="1:12" x14ac:dyDescent="0.25">
      <c r="A89" s="4">
        <v>0.49879629629629635</v>
      </c>
      <c r="B89" s="28" t="s">
        <v>43</v>
      </c>
      <c r="C89" s="41" t="s">
        <v>11</v>
      </c>
      <c r="D89" s="21" t="s">
        <v>86</v>
      </c>
      <c r="E89" s="14">
        <v>2</v>
      </c>
      <c r="F89" s="15">
        <f t="shared" si="4"/>
        <v>6.9444444444444441E-3</v>
      </c>
      <c r="G89" s="14">
        <v>2</v>
      </c>
      <c r="H89" s="15">
        <f t="shared" si="5"/>
        <v>1.3888888888888888E-2</v>
      </c>
      <c r="I89" s="15">
        <v>0.51243055555555561</v>
      </c>
      <c r="J89" s="16">
        <f t="shared" si="6"/>
        <v>1.3634259259259263E-2</v>
      </c>
      <c r="K89" s="16">
        <f t="shared" si="7"/>
        <v>3.4467592592592591E-2</v>
      </c>
      <c r="L89" s="30"/>
    </row>
    <row r="90" spans="1:12" x14ac:dyDescent="0.25">
      <c r="A90" s="4"/>
      <c r="B90" s="28"/>
      <c r="C90" s="41"/>
      <c r="D90" s="21" t="s">
        <v>87</v>
      </c>
      <c r="E90" s="14"/>
      <c r="F90" s="15"/>
      <c r="G90" s="14"/>
      <c r="H90" s="15"/>
      <c r="I90" s="14"/>
      <c r="J90" s="16"/>
      <c r="K90" s="16"/>
      <c r="L90" s="31"/>
    </row>
    <row r="91" spans="1:12" x14ac:dyDescent="0.25">
      <c r="A91" s="4">
        <v>0.49847222222222221</v>
      </c>
      <c r="B91" s="40" t="s">
        <v>43</v>
      </c>
      <c r="C91" s="40" t="s">
        <v>12</v>
      </c>
      <c r="D91" s="20" t="s">
        <v>88</v>
      </c>
      <c r="E91" s="6">
        <v>4</v>
      </c>
      <c r="F91" s="4">
        <f t="shared" si="4"/>
        <v>1.3888888888888888E-2</v>
      </c>
      <c r="G91" s="6">
        <v>6</v>
      </c>
      <c r="H91" s="4">
        <f t="shared" si="5"/>
        <v>4.1666666666666664E-2</v>
      </c>
      <c r="I91" s="4">
        <v>0.51112268518518522</v>
      </c>
      <c r="J91" s="7">
        <f t="shared" si="6"/>
        <v>1.2650462962963016E-2</v>
      </c>
      <c r="K91" s="7">
        <f t="shared" si="7"/>
        <v>6.8206018518518569E-2</v>
      </c>
      <c r="L91" s="32"/>
    </row>
    <row r="92" spans="1:12" x14ac:dyDescent="0.25">
      <c r="A92" s="4"/>
      <c r="B92" s="40"/>
      <c r="C92" s="40"/>
      <c r="D92" s="20" t="s">
        <v>89</v>
      </c>
      <c r="E92" s="6"/>
      <c r="F92" s="4"/>
      <c r="G92" s="6"/>
      <c r="H92" s="4"/>
      <c r="I92" s="6"/>
      <c r="J92" s="7"/>
      <c r="K92" s="7"/>
      <c r="L92" s="33"/>
    </row>
    <row r="93" spans="1:12" x14ac:dyDescent="0.25">
      <c r="A93" s="4">
        <v>0.47732638888888884</v>
      </c>
      <c r="B93" s="28" t="s">
        <v>31</v>
      </c>
      <c r="C93" s="41" t="s">
        <v>11</v>
      </c>
      <c r="D93" s="21" t="s">
        <v>122</v>
      </c>
      <c r="E93" s="14">
        <v>10</v>
      </c>
      <c r="F93" s="15">
        <f t="shared" si="4"/>
        <v>3.4722222222222224E-2</v>
      </c>
      <c r="G93" s="14">
        <v>12</v>
      </c>
      <c r="H93" s="15">
        <f t="shared" si="5"/>
        <v>8.3333333333333329E-2</v>
      </c>
      <c r="I93" s="15">
        <v>0.48912037037037037</v>
      </c>
      <c r="J93" s="16">
        <f>I93-A93</f>
        <v>1.179398148148153E-2</v>
      </c>
      <c r="K93" s="16">
        <f t="shared" si="7"/>
        <v>0.12984953703703708</v>
      </c>
      <c r="L93" s="30"/>
    </row>
    <row r="94" spans="1:12" x14ac:dyDescent="0.25">
      <c r="A94" s="4"/>
      <c r="B94" s="28"/>
      <c r="C94" s="41"/>
      <c r="D94" s="21" t="s">
        <v>123</v>
      </c>
      <c r="E94" s="14"/>
      <c r="F94" s="15"/>
      <c r="G94" s="14"/>
      <c r="H94" s="15"/>
      <c r="I94" s="14"/>
      <c r="J94" s="16"/>
      <c r="K94" s="16"/>
      <c r="L94" s="31"/>
    </row>
    <row r="95" spans="1:12" x14ac:dyDescent="0.25">
      <c r="A95" s="4">
        <v>0.47728009259259263</v>
      </c>
      <c r="B95" s="28" t="s">
        <v>31</v>
      </c>
      <c r="C95" s="40" t="s">
        <v>12</v>
      </c>
      <c r="D95" s="20" t="s">
        <v>129</v>
      </c>
      <c r="E95" s="6">
        <v>3</v>
      </c>
      <c r="F95" s="4">
        <f t="shared" si="4"/>
        <v>1.0416666666666666E-2</v>
      </c>
      <c r="G95" s="6">
        <v>7</v>
      </c>
      <c r="H95" s="4">
        <f t="shared" si="5"/>
        <v>4.8611111111111105E-2</v>
      </c>
      <c r="I95" s="4">
        <v>0.48906250000000001</v>
      </c>
      <c r="J95" s="7">
        <f t="shared" si="6"/>
        <v>1.178240740740738E-2</v>
      </c>
      <c r="K95" s="7">
        <f t="shared" si="7"/>
        <v>7.0810185185185143E-2</v>
      </c>
      <c r="L95" s="32"/>
    </row>
    <row r="96" spans="1:12" x14ac:dyDescent="0.25">
      <c r="A96" s="4"/>
      <c r="B96" s="28"/>
      <c r="C96" s="40"/>
      <c r="D96" s="20" t="s">
        <v>130</v>
      </c>
      <c r="E96" s="6"/>
      <c r="F96" s="4"/>
      <c r="G96" s="6"/>
      <c r="H96" s="4"/>
      <c r="I96" s="6"/>
      <c r="J96" s="7"/>
      <c r="K96" s="7"/>
      <c r="L96" s="33"/>
    </row>
    <row r="97" spans="1:12" x14ac:dyDescent="0.25">
      <c r="A97" s="6"/>
      <c r="B97" s="11"/>
      <c r="C97" s="9"/>
      <c r="E97" s="6"/>
      <c r="F97" s="4"/>
      <c r="G97" s="6"/>
      <c r="H97" s="4"/>
      <c r="I97" s="6"/>
      <c r="J97" s="7"/>
      <c r="K97" s="7"/>
      <c r="L97" s="6"/>
    </row>
    <row r="98" spans="1:12" x14ac:dyDescent="0.25">
      <c r="A98" s="4">
        <v>0.47449074074074077</v>
      </c>
      <c r="B98" s="32" t="s">
        <v>32</v>
      </c>
      <c r="C98" s="36" t="s">
        <v>11</v>
      </c>
      <c r="D98" s="21" t="s">
        <v>96</v>
      </c>
      <c r="E98" s="14">
        <v>3</v>
      </c>
      <c r="F98" s="15">
        <f t="shared" si="4"/>
        <v>1.0416666666666666E-2</v>
      </c>
      <c r="G98" s="14">
        <v>2</v>
      </c>
      <c r="H98" s="15">
        <f t="shared" si="5"/>
        <v>1.3888888888888888E-2</v>
      </c>
      <c r="I98" s="15">
        <v>0.48265046296296293</v>
      </c>
      <c r="J98" s="16">
        <f t="shared" si="6"/>
        <v>8.1597222222221655E-3</v>
      </c>
      <c r="K98" s="16">
        <f t="shared" si="7"/>
        <v>3.2465277777777718E-2</v>
      </c>
      <c r="L98" s="30"/>
    </row>
    <row r="99" spans="1:12" x14ac:dyDescent="0.25">
      <c r="A99" s="4"/>
      <c r="B99" s="33"/>
      <c r="C99" s="37"/>
      <c r="D99" s="21" t="s">
        <v>97</v>
      </c>
      <c r="E99" s="14"/>
      <c r="F99" s="15"/>
      <c r="G99" s="14"/>
      <c r="H99" s="15"/>
      <c r="I99" s="14"/>
      <c r="J99" s="16"/>
      <c r="K99" s="16"/>
      <c r="L99" s="31"/>
    </row>
    <row r="100" spans="1:12" x14ac:dyDescent="0.25">
      <c r="A100" s="4">
        <v>0.49081018518518515</v>
      </c>
      <c r="B100" s="32" t="s">
        <v>32</v>
      </c>
      <c r="C100" s="40" t="s">
        <v>12</v>
      </c>
      <c r="D100" s="20" t="s">
        <v>98</v>
      </c>
      <c r="E100" s="6">
        <v>2</v>
      </c>
      <c r="F100" s="4">
        <f t="shared" si="4"/>
        <v>6.9444444444444441E-3</v>
      </c>
      <c r="G100" s="6">
        <v>7</v>
      </c>
      <c r="H100" s="4">
        <f t="shared" si="5"/>
        <v>4.8611111111111105E-2</v>
      </c>
      <c r="I100" s="4">
        <v>0.51111111111111118</v>
      </c>
      <c r="J100" s="7">
        <f t="shared" si="6"/>
        <v>2.0300925925926028E-2</v>
      </c>
      <c r="K100" s="7">
        <f t="shared" si="7"/>
        <v>7.585648148148158E-2</v>
      </c>
      <c r="L100" s="32"/>
    </row>
    <row r="101" spans="1:12" x14ac:dyDescent="0.25">
      <c r="A101" s="4"/>
      <c r="B101" s="33"/>
      <c r="C101" s="40"/>
      <c r="D101" s="20" t="s">
        <v>99</v>
      </c>
      <c r="E101" s="6"/>
      <c r="F101" s="4"/>
      <c r="G101" s="6"/>
      <c r="H101" s="4"/>
      <c r="I101" s="4"/>
      <c r="J101" s="7"/>
      <c r="K101" s="7"/>
      <c r="L101" s="33"/>
    </row>
    <row r="102" spans="1:12" x14ac:dyDescent="0.25">
      <c r="A102" s="4">
        <v>0.47658564814814813</v>
      </c>
      <c r="B102" s="28" t="s">
        <v>34</v>
      </c>
      <c r="C102" s="41" t="s">
        <v>11</v>
      </c>
      <c r="D102" s="21" t="s">
        <v>116</v>
      </c>
      <c r="E102" s="14">
        <v>2</v>
      </c>
      <c r="F102" s="15">
        <f t="shared" si="4"/>
        <v>6.9444444444444441E-3</v>
      </c>
      <c r="G102" s="14">
        <v>4</v>
      </c>
      <c r="H102" s="15">
        <f t="shared" si="5"/>
        <v>2.7777777777777776E-2</v>
      </c>
      <c r="I102" s="4">
        <v>0.49156249999999996</v>
      </c>
      <c r="J102" s="16">
        <f t="shared" si="6"/>
        <v>1.4976851851851825E-2</v>
      </c>
      <c r="K102" s="16">
        <f t="shared" si="7"/>
        <v>4.9699074074074048E-2</v>
      </c>
      <c r="L102" s="30"/>
    </row>
    <row r="103" spans="1:12" x14ac:dyDescent="0.25">
      <c r="A103" s="4"/>
      <c r="B103" s="28"/>
      <c r="C103" s="41"/>
      <c r="D103" s="21" t="s">
        <v>117</v>
      </c>
      <c r="E103" s="14"/>
      <c r="F103" s="15"/>
      <c r="G103" s="14"/>
      <c r="H103" s="15"/>
      <c r="I103" s="14"/>
      <c r="J103" s="16"/>
      <c r="K103" s="16"/>
      <c r="L103" s="31"/>
    </row>
    <row r="104" spans="1:12" x14ac:dyDescent="0.25">
      <c r="A104" s="4">
        <v>0.47622685185185182</v>
      </c>
      <c r="B104" s="28" t="s">
        <v>34</v>
      </c>
      <c r="C104" s="40" t="s">
        <v>12</v>
      </c>
      <c r="D104" s="20" t="s">
        <v>118</v>
      </c>
      <c r="E104" s="6">
        <v>1</v>
      </c>
      <c r="F104" s="4">
        <f t="shared" si="4"/>
        <v>3.472222222222222E-3</v>
      </c>
      <c r="G104" s="6">
        <v>8</v>
      </c>
      <c r="H104" s="4">
        <f t="shared" si="5"/>
        <v>5.5555555555555552E-2</v>
      </c>
      <c r="I104" s="4">
        <v>0.48925925925925928</v>
      </c>
      <c r="J104" s="7">
        <f t="shared" si="6"/>
        <v>1.3032407407407465E-2</v>
      </c>
      <c r="K104" s="7">
        <f t="shared" si="7"/>
        <v>7.2060185185185241E-2</v>
      </c>
      <c r="L104" s="32"/>
    </row>
    <row r="105" spans="1:12" x14ac:dyDescent="0.25">
      <c r="A105" s="4"/>
      <c r="B105" s="28"/>
      <c r="C105" s="40"/>
      <c r="D105" s="20" t="s">
        <v>119</v>
      </c>
      <c r="E105" s="6"/>
      <c r="F105" s="4"/>
      <c r="G105" s="6"/>
      <c r="H105" s="4"/>
      <c r="I105" s="4"/>
      <c r="J105" s="7"/>
      <c r="K105" s="7"/>
      <c r="L105" s="33"/>
    </row>
    <row r="106" spans="1:12" x14ac:dyDescent="0.25">
      <c r="A106" s="4">
        <v>0.47136574074074072</v>
      </c>
      <c r="B106" s="28" t="s">
        <v>36</v>
      </c>
      <c r="C106" s="41" t="s">
        <v>11</v>
      </c>
      <c r="D106" s="21" t="s">
        <v>59</v>
      </c>
      <c r="E106" s="14">
        <v>4</v>
      </c>
      <c r="F106" s="15">
        <f t="shared" si="4"/>
        <v>1.3888888888888888E-2</v>
      </c>
      <c r="G106" s="14">
        <v>1</v>
      </c>
      <c r="H106" s="15">
        <f t="shared" si="5"/>
        <v>6.9444444444444441E-3</v>
      </c>
      <c r="I106" s="15">
        <v>0.48238425925925926</v>
      </c>
      <c r="J106" s="16">
        <f t="shared" si="6"/>
        <v>1.1018518518518539E-2</v>
      </c>
      <c r="K106" s="16">
        <f t="shared" si="7"/>
        <v>3.1851851851851867E-2</v>
      </c>
      <c r="L106" s="30"/>
    </row>
    <row r="107" spans="1:12" x14ac:dyDescent="0.25">
      <c r="A107" s="4"/>
      <c r="B107" s="28"/>
      <c r="C107" s="41"/>
      <c r="D107" s="21" t="s">
        <v>60</v>
      </c>
      <c r="E107" s="14"/>
      <c r="F107" s="15"/>
      <c r="G107" s="14"/>
      <c r="H107" s="15"/>
      <c r="I107" s="14"/>
      <c r="J107" s="16"/>
      <c r="K107" s="16"/>
      <c r="L107" s="31"/>
    </row>
    <row r="108" spans="1:12" x14ac:dyDescent="0.25">
      <c r="A108" s="4">
        <v>0</v>
      </c>
      <c r="B108" s="32" t="s">
        <v>36</v>
      </c>
      <c r="C108" s="34" t="s">
        <v>12</v>
      </c>
      <c r="D108" s="20"/>
      <c r="E108" s="6">
        <v>0</v>
      </c>
      <c r="F108" s="4">
        <f t="shared" si="4"/>
        <v>0</v>
      </c>
      <c r="G108" s="6">
        <v>0</v>
      </c>
      <c r="H108" s="4">
        <f t="shared" si="5"/>
        <v>0</v>
      </c>
      <c r="I108" s="4">
        <v>0</v>
      </c>
      <c r="J108" s="7">
        <f t="shared" si="6"/>
        <v>0</v>
      </c>
      <c r="K108" s="7">
        <f t="shared" si="7"/>
        <v>0</v>
      </c>
      <c r="L108" s="12"/>
    </row>
    <row r="109" spans="1:12" x14ac:dyDescent="0.25">
      <c r="A109" s="4"/>
      <c r="B109" s="33"/>
      <c r="C109" s="35"/>
      <c r="D109" s="20"/>
      <c r="E109" s="6"/>
      <c r="F109" s="4"/>
      <c r="G109" s="6"/>
      <c r="H109" s="4"/>
      <c r="I109" s="6"/>
      <c r="J109" s="7"/>
      <c r="K109" s="7"/>
      <c r="L109" s="12"/>
    </row>
    <row r="110" spans="1:12" x14ac:dyDescent="0.25">
      <c r="A110" s="4">
        <v>0.4730671296296296</v>
      </c>
      <c r="B110" s="54" t="s">
        <v>33</v>
      </c>
      <c r="C110" s="54" t="s">
        <v>11</v>
      </c>
      <c r="D110" s="50" t="s">
        <v>67</v>
      </c>
      <c r="E110" s="51">
        <v>2</v>
      </c>
      <c r="F110" s="52">
        <f t="shared" si="4"/>
        <v>6.9444444444444441E-3</v>
      </c>
      <c r="G110" s="51">
        <v>0</v>
      </c>
      <c r="H110" s="52">
        <f t="shared" si="5"/>
        <v>0</v>
      </c>
      <c r="I110" s="52">
        <v>0.4810532407407408</v>
      </c>
      <c r="J110" s="53">
        <f t="shared" si="6"/>
        <v>7.9861111111111938E-3</v>
      </c>
      <c r="K110" s="53">
        <f t="shared" si="7"/>
        <v>1.4930555555555638E-2</v>
      </c>
      <c r="L110" s="56" t="s">
        <v>11</v>
      </c>
    </row>
    <row r="111" spans="1:12" x14ac:dyDescent="0.25">
      <c r="A111" s="4"/>
      <c r="B111" s="55"/>
      <c r="C111" s="55"/>
      <c r="D111" s="50" t="s">
        <v>68</v>
      </c>
      <c r="E111" s="51"/>
      <c r="F111" s="52"/>
      <c r="G111" s="51"/>
      <c r="H111" s="52"/>
      <c r="I111" s="51"/>
      <c r="J111" s="53"/>
      <c r="K111" s="53"/>
      <c r="L111" s="56"/>
    </row>
    <row r="112" spans="1:12" x14ac:dyDescent="0.25">
      <c r="A112" s="4">
        <v>0.47274305555555557</v>
      </c>
      <c r="B112" s="28" t="s">
        <v>33</v>
      </c>
      <c r="C112" s="28" t="s">
        <v>12</v>
      </c>
      <c r="D112" s="20" t="s">
        <v>69</v>
      </c>
      <c r="E112" s="6">
        <v>7</v>
      </c>
      <c r="F112" s="17">
        <f>E112*$F$3</f>
        <v>2.4305555555555552E-2</v>
      </c>
      <c r="G112" s="6">
        <v>6</v>
      </c>
      <c r="H112" s="4">
        <f t="shared" si="5"/>
        <v>4.1666666666666664E-2</v>
      </c>
      <c r="I112" s="4">
        <v>0.49804398148148149</v>
      </c>
      <c r="J112" s="7">
        <f t="shared" si="6"/>
        <v>2.5300925925925921E-2</v>
      </c>
      <c r="K112" s="7">
        <f t="shared" si="7"/>
        <v>9.1273148148148131E-2</v>
      </c>
      <c r="L112" s="32"/>
    </row>
    <row r="113" spans="1:12" x14ac:dyDescent="0.25">
      <c r="A113" s="4"/>
      <c r="B113" s="28"/>
      <c r="C113" s="28"/>
      <c r="D113" s="20" t="s">
        <v>70</v>
      </c>
      <c r="E113" s="6"/>
      <c r="F113" s="4"/>
      <c r="G113" s="6"/>
      <c r="H113" s="4"/>
      <c r="I113" s="6"/>
      <c r="J113" s="7"/>
      <c r="K113" s="7"/>
      <c r="L113" s="33"/>
    </row>
    <row r="114" spans="1:12" x14ac:dyDescent="0.25">
      <c r="A114" s="4">
        <v>0.4727662037037037</v>
      </c>
      <c r="B114" s="28" t="s">
        <v>41</v>
      </c>
      <c r="C114" s="29" t="s">
        <v>11</v>
      </c>
      <c r="D114" s="21" t="s">
        <v>90</v>
      </c>
      <c r="E114" s="14">
        <v>2</v>
      </c>
      <c r="F114" s="15">
        <f>E114*$F$3</f>
        <v>6.9444444444444441E-3</v>
      </c>
      <c r="G114" s="14">
        <v>4</v>
      </c>
      <c r="H114" s="15">
        <f t="shared" ref="H114" si="8">G114*$H$3</f>
        <v>2.7777777777777776E-2</v>
      </c>
      <c r="I114" s="15">
        <v>0.47894675925925928</v>
      </c>
      <c r="J114" s="16">
        <f t="shared" ref="J114" si="9">I114-A114</f>
        <v>6.180555555555578E-3</v>
      </c>
      <c r="K114" s="16">
        <f t="shared" ref="K114" si="10">J114+F114+H114</f>
        <v>4.0902777777777802E-2</v>
      </c>
      <c r="L114" s="30"/>
    </row>
    <row r="115" spans="1:12" x14ac:dyDescent="0.25">
      <c r="A115" s="4"/>
      <c r="B115" s="28"/>
      <c r="C115" s="29"/>
      <c r="D115" s="21" t="s">
        <v>91</v>
      </c>
      <c r="E115" s="14"/>
      <c r="F115" s="15"/>
      <c r="G115" s="14"/>
      <c r="H115" s="15"/>
      <c r="I115" s="14"/>
      <c r="J115" s="16"/>
      <c r="K115" s="16"/>
      <c r="L115" s="31"/>
    </row>
    <row r="116" spans="1:12" x14ac:dyDescent="0.25">
      <c r="A116" s="4">
        <v>0</v>
      </c>
      <c r="B116" s="28" t="s">
        <v>41</v>
      </c>
      <c r="C116" s="28" t="s">
        <v>12</v>
      </c>
      <c r="D116" s="20"/>
      <c r="E116" s="6">
        <v>0</v>
      </c>
      <c r="F116" s="17">
        <f>E116*$F$3</f>
        <v>0</v>
      </c>
      <c r="G116" s="6">
        <v>0</v>
      </c>
      <c r="H116" s="4">
        <f t="shared" ref="H116" si="11">G116*$H$3</f>
        <v>0</v>
      </c>
      <c r="I116" s="4">
        <v>0</v>
      </c>
      <c r="J116" s="7">
        <f t="shared" ref="J116" si="12">I116-A116</f>
        <v>0</v>
      </c>
      <c r="K116" s="7">
        <f t="shared" ref="K116" si="13">J116+F116+H116</f>
        <v>0</v>
      </c>
      <c r="L116" s="32"/>
    </row>
    <row r="117" spans="1:12" x14ac:dyDescent="0.25">
      <c r="A117" s="4"/>
      <c r="B117" s="28"/>
      <c r="C117" s="28"/>
      <c r="D117" s="20"/>
      <c r="E117" s="6"/>
      <c r="F117" s="4"/>
      <c r="G117" s="6"/>
      <c r="H117" s="4"/>
      <c r="I117" s="6"/>
      <c r="J117" s="7"/>
      <c r="K117" s="7"/>
      <c r="L117" s="33"/>
    </row>
    <row r="118" spans="1:12" x14ac:dyDescent="0.25">
      <c r="A118" s="1" t="s">
        <v>39</v>
      </c>
      <c r="E118" t="s">
        <v>37</v>
      </c>
      <c r="G118" t="s">
        <v>38</v>
      </c>
      <c r="I118" t="s">
        <v>7</v>
      </c>
    </row>
  </sheetData>
  <mergeCells count="178">
    <mergeCell ref="K2:K3"/>
    <mergeCell ref="B2:B3"/>
    <mergeCell ref="A2:A3"/>
    <mergeCell ref="G2:G3"/>
    <mergeCell ref="E1:H1"/>
    <mergeCell ref="J2:J3"/>
    <mergeCell ref="I1:J1"/>
    <mergeCell ref="E2:E3"/>
    <mergeCell ref="I2:I3"/>
    <mergeCell ref="D2:D3"/>
    <mergeCell ref="C2:C3"/>
    <mergeCell ref="C4:C5"/>
    <mergeCell ref="B6:B7"/>
    <mergeCell ref="C6:C7"/>
    <mergeCell ref="B8:B9"/>
    <mergeCell ref="C8:C9"/>
    <mergeCell ref="C18:C19"/>
    <mergeCell ref="C22:C23"/>
    <mergeCell ref="C24:C25"/>
    <mergeCell ref="C26:C27"/>
    <mergeCell ref="B10:B11"/>
    <mergeCell ref="C10:C11"/>
    <mergeCell ref="B12:B13"/>
    <mergeCell ref="B14:B15"/>
    <mergeCell ref="B16:B17"/>
    <mergeCell ref="C12:C13"/>
    <mergeCell ref="C14:C15"/>
    <mergeCell ref="C16:C17"/>
    <mergeCell ref="B4:B5"/>
    <mergeCell ref="C28:C29"/>
    <mergeCell ref="C30:C31"/>
    <mergeCell ref="C32:C33"/>
    <mergeCell ref="B20:B21"/>
    <mergeCell ref="C20:C21"/>
    <mergeCell ref="B18:B19"/>
    <mergeCell ref="B22:B23"/>
    <mergeCell ref="B24:B25"/>
    <mergeCell ref="B26:B27"/>
    <mergeCell ref="B28:B29"/>
    <mergeCell ref="B50:B51"/>
    <mergeCell ref="B52:B53"/>
    <mergeCell ref="B34:B35"/>
    <mergeCell ref="B36:B37"/>
    <mergeCell ref="B38:B39"/>
    <mergeCell ref="B40:B41"/>
    <mergeCell ref="B42:B43"/>
    <mergeCell ref="B30:B31"/>
    <mergeCell ref="B32:B33"/>
    <mergeCell ref="B67:B68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B54:B55"/>
    <mergeCell ref="B56:B57"/>
    <mergeCell ref="B58:B59"/>
    <mergeCell ref="B60:B61"/>
    <mergeCell ref="B62:B63"/>
    <mergeCell ref="B44:B45"/>
    <mergeCell ref="B46:B47"/>
    <mergeCell ref="B48:B49"/>
    <mergeCell ref="C77:C78"/>
    <mergeCell ref="C79:C80"/>
    <mergeCell ref="C81:C82"/>
    <mergeCell ref="C83:C84"/>
    <mergeCell ref="C85:C86"/>
    <mergeCell ref="C67:C68"/>
    <mergeCell ref="C69:C70"/>
    <mergeCell ref="C71:C72"/>
    <mergeCell ref="C73:C74"/>
    <mergeCell ref="C75:C76"/>
    <mergeCell ref="B89:B90"/>
    <mergeCell ref="B91:B92"/>
    <mergeCell ref="B93:B94"/>
    <mergeCell ref="B95:B96"/>
    <mergeCell ref="C87:C88"/>
    <mergeCell ref="C89:C90"/>
    <mergeCell ref="C91:C92"/>
    <mergeCell ref="C93:C94"/>
    <mergeCell ref="C95:C96"/>
    <mergeCell ref="C100:C101"/>
    <mergeCell ref="B65:B66"/>
    <mergeCell ref="C65:C66"/>
    <mergeCell ref="B98:B99"/>
    <mergeCell ref="C98:C99"/>
    <mergeCell ref="B112:B113"/>
    <mergeCell ref="C102:C103"/>
    <mergeCell ref="C104:C105"/>
    <mergeCell ref="C106:C107"/>
    <mergeCell ref="C112:C113"/>
    <mergeCell ref="B102:B103"/>
    <mergeCell ref="B104:B105"/>
    <mergeCell ref="B106:B107"/>
    <mergeCell ref="B100:B101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L12:L13"/>
    <mergeCell ref="L14:L15"/>
    <mergeCell ref="L16:L17"/>
    <mergeCell ref="L18:L19"/>
    <mergeCell ref="L20:L21"/>
    <mergeCell ref="L2:L3"/>
    <mergeCell ref="L4:L5"/>
    <mergeCell ref="L6:L7"/>
    <mergeCell ref="L8:L9"/>
    <mergeCell ref="L10:L11"/>
    <mergeCell ref="L32:L33"/>
    <mergeCell ref="L34:L35"/>
    <mergeCell ref="L36:L37"/>
    <mergeCell ref="L38:L39"/>
    <mergeCell ref="L40:L41"/>
    <mergeCell ref="L22:L23"/>
    <mergeCell ref="L24:L25"/>
    <mergeCell ref="L26:L27"/>
    <mergeCell ref="L28:L29"/>
    <mergeCell ref="L30:L31"/>
    <mergeCell ref="L52:L53"/>
    <mergeCell ref="L54:L55"/>
    <mergeCell ref="L56:L57"/>
    <mergeCell ref="L58:L59"/>
    <mergeCell ref="L60:L61"/>
    <mergeCell ref="L42:L43"/>
    <mergeCell ref="L44:L45"/>
    <mergeCell ref="L46:L47"/>
    <mergeCell ref="L48:L49"/>
    <mergeCell ref="L50:L51"/>
    <mergeCell ref="L73:L74"/>
    <mergeCell ref="L75:L76"/>
    <mergeCell ref="L77:L78"/>
    <mergeCell ref="L79:L80"/>
    <mergeCell ref="L81:L82"/>
    <mergeCell ref="L62:L63"/>
    <mergeCell ref="L65:L66"/>
    <mergeCell ref="L67:L68"/>
    <mergeCell ref="L69:L70"/>
    <mergeCell ref="L71:L72"/>
    <mergeCell ref="L93:L94"/>
    <mergeCell ref="L95:L96"/>
    <mergeCell ref="L98:L99"/>
    <mergeCell ref="L100:L101"/>
    <mergeCell ref="L83:L84"/>
    <mergeCell ref="L85:L86"/>
    <mergeCell ref="L87:L88"/>
    <mergeCell ref="L89:L90"/>
    <mergeCell ref="L91:L92"/>
    <mergeCell ref="B114:B115"/>
    <mergeCell ref="C114:C115"/>
    <mergeCell ref="L114:L115"/>
    <mergeCell ref="B116:B117"/>
    <mergeCell ref="C116:C117"/>
    <mergeCell ref="L116:L117"/>
    <mergeCell ref="L102:L103"/>
    <mergeCell ref="L104:L105"/>
    <mergeCell ref="L106:L107"/>
    <mergeCell ref="L112:L113"/>
    <mergeCell ref="B108:B109"/>
    <mergeCell ref="B110:B111"/>
    <mergeCell ref="C108:C109"/>
    <mergeCell ref="C110:C1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" sqref="D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alunos</vt:lpstr>
      <vt:lpstr>Folha3</vt:lpstr>
    </vt:vector>
  </TitlesOfParts>
  <Company>Escola Profissional Cristóvão Colombo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marlene_lira</dc:creator>
  <cp:lastModifiedBy>W7</cp:lastModifiedBy>
  <cp:lastPrinted>2012-04-19T20:37:42Z</cp:lastPrinted>
  <dcterms:created xsi:type="dcterms:W3CDTF">2012-03-22T17:27:01Z</dcterms:created>
  <dcterms:modified xsi:type="dcterms:W3CDTF">2018-03-23T08:47:39Z</dcterms:modified>
</cp:coreProperties>
</file>